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activeTab="0"/>
  </bookViews>
  <sheets>
    <sheet name="QUAN" sheetId="1" r:id="rId1"/>
    <sheet name="COST" sheetId="2" r:id="rId2"/>
  </sheets>
  <definedNames>
    <definedName name="_xlnm.Print_Area" localSheetId="1">'COST'!$A$1:$L$43</definedName>
    <definedName name="_xlnm.Print_Area" localSheetId="0">'QUAN'!$A$1:$L$43</definedName>
  </definedNames>
  <calcPr fullCalcOnLoad="1"/>
</workbook>
</file>

<file path=xl/sharedStrings.xml><?xml version="1.0" encoding="utf-8"?>
<sst xmlns="http://schemas.openxmlformats.org/spreadsheetml/2006/main" count="152" uniqueCount="140">
  <si>
    <t>ITEM</t>
  </si>
  <si>
    <t>UNIT</t>
  </si>
  <si>
    <t>QUANTITY</t>
  </si>
  <si>
    <t>SHEET NUMBER</t>
  </si>
  <si>
    <t>WI CONSTRUCTION SPEC. OR JOB SHEET NUMBER</t>
  </si>
  <si>
    <t>ESTIMATED QUANTITIES</t>
  </si>
  <si>
    <t>UNIT COST</t>
  </si>
  <si>
    <t>SUM</t>
  </si>
  <si>
    <t>1. CLEARING</t>
  </si>
  <si>
    <t>2. EXCAVATION</t>
  </si>
  <si>
    <t>3. EARTHFILL</t>
  </si>
  <si>
    <t>4. CONCRETE</t>
  </si>
  <si>
    <t>8. DRAINFILL</t>
  </si>
  <si>
    <t>9. ROCK RIPRAP</t>
  </si>
  <si>
    <t>10. FENCES</t>
  </si>
  <si>
    <t>13. GEOTEXTILES</t>
  </si>
  <si>
    <t>12. CATHODIC PROTECTION</t>
  </si>
  <si>
    <t>15. PLASTIC PIPE CONDUITS</t>
  </si>
  <si>
    <t>18. SACK OR TUBULAR GABION</t>
  </si>
  <si>
    <t>20. SOIL BIOENGINEERING</t>
  </si>
  <si>
    <t>26. TOPSOILING</t>
  </si>
  <si>
    <t>200. GROUTED ROCK RIPRAP</t>
  </si>
  <si>
    <t>201. STEEL SHEET PILING</t>
  </si>
  <si>
    <t>203. GEOSYNTHETIC CLAY LINER</t>
  </si>
  <si>
    <t>300. CLAY LINER</t>
  </si>
  <si>
    <t>7. MOBILIZATION &amp; DEMOBILIZATION</t>
  </si>
  <si>
    <t>COST ESTIMATE</t>
  </si>
  <si>
    <t>CLIENT:</t>
  </si>
  <si>
    <t>COUNTY:</t>
  </si>
  <si>
    <t>Approved</t>
  </si>
  <si>
    <t>Checked</t>
  </si>
  <si>
    <t>Drawn</t>
  </si>
  <si>
    <t>Designed</t>
  </si>
  <si>
    <t>Date</t>
  </si>
  <si>
    <t>WI-710 INTRODUCED SPECIES SEEDING ESTABLISHMENT</t>
  </si>
  <si>
    <t>WI-711 NATIVE SPECIES SEEDING ESTABLISHMENT</t>
  </si>
  <si>
    <t>5. CONSTRUCTION SITE POLLUTION CONTROL</t>
  </si>
  <si>
    <t>6. CORRUGATED METAL PIPE CONDUITS</t>
  </si>
  <si>
    <t>14. TIMBER FABRICATION &amp; INSTALLATION</t>
  </si>
  <si>
    <t>16. STREAM CLEARING &amp; SNAGGING</t>
  </si>
  <si>
    <t>17. WIRE MESH GABIONS OR MATTRESSES</t>
  </si>
  <si>
    <t>19. WELL ABANDONMENT/DECOMMISSIONING</t>
  </si>
  <si>
    <t>21. STRUCTURAL MEASUREMENTS FOR STREAMBANK &amp; SHORELINES</t>
  </si>
  <si>
    <t>22. TEMPORARY WAVE BARRIER (BREAKWATERS)</t>
  </si>
  <si>
    <t>23. ALUMINUM OR STEEL ROOF GUTTERS</t>
  </si>
  <si>
    <t>24. CONSTRUCTION SURVEYS</t>
  </si>
  <si>
    <t>44. CORRUGATED POLYETHYLENE TUBING</t>
  </si>
  <si>
    <t>100. POULTRY CARCASS COMPOSTER</t>
  </si>
  <si>
    <t>202. POLYETHYLENE GEOMEMBRANE LINING</t>
  </si>
  <si>
    <t>204. EARTHFILL FOR WASTE STORAGE FACILITIES</t>
  </si>
  <si>
    <t>ESTIMATED COST</t>
  </si>
  <si>
    <t>SELECT SPEC FROM DROPDOWN</t>
  </si>
  <si>
    <t>WI-710  SEEDING ESTABLISHMENT</t>
  </si>
  <si>
    <t>201-Steel Sheet Piling</t>
  </si>
  <si>
    <t>202-Polyethylene Geomembrane Lining</t>
  </si>
  <si>
    <t>203-Geosynthetic Clay Liner</t>
  </si>
  <si>
    <t>204-Earthfill for Waste Storage Facilities</t>
  </si>
  <si>
    <t>205-Ethyl Propylene Diene Monomer (EPDM) Geomembrane Lining</t>
  </si>
  <si>
    <t>211-Vinyl Sheet Piling</t>
  </si>
  <si>
    <t>300-Clay Liner</t>
  </si>
  <si>
    <t>634-Waste Transfer Pipe</t>
  </si>
  <si>
    <t>1-Clearing</t>
  </si>
  <si>
    <t>2-Excavation</t>
  </si>
  <si>
    <t>3-Earthfill</t>
  </si>
  <si>
    <t>3a-Earthfill</t>
  </si>
  <si>
    <t>4-Concrete</t>
  </si>
  <si>
    <t>5-Construction Site Pollution Control</t>
  </si>
  <si>
    <t>6-Corrugated Metal Pipe Conduits</t>
  </si>
  <si>
    <t>7-Mobilization and Demobilization</t>
  </si>
  <si>
    <t>8-Drainfill</t>
  </si>
  <si>
    <t>9-Rock Riprap</t>
  </si>
  <si>
    <t>010-Fences</t>
  </si>
  <si>
    <t>011-Small Rock Aggregate (Non-Concrete)</t>
  </si>
  <si>
    <t>012-Cathodic Protection</t>
  </si>
  <si>
    <t>013-Geotextiles</t>
  </si>
  <si>
    <t>014-Timber Fabrication and Installation</t>
  </si>
  <si>
    <t>015-Plastic Pipe Conduits</t>
  </si>
  <si>
    <t>016-Stream Clearing and Snagging</t>
  </si>
  <si>
    <t>017-Wire Mesh Gabions and Mattresses</t>
  </si>
  <si>
    <t>018-Sack or Tubular Gabion</t>
  </si>
  <si>
    <t>019-Drilled Well Abandonment/Decommissioning</t>
  </si>
  <si>
    <t>020-Soil Bioengineering</t>
  </si>
  <si>
    <t>021-Structural Measures for Streambank and Shorelines</t>
  </si>
  <si>
    <t>022-Temporary Wave Barrier (Breakwaters)</t>
  </si>
  <si>
    <t>023-Aluminum or Steel Roof Gutters</t>
  </si>
  <si>
    <t>024-Construction Surveys</t>
  </si>
  <si>
    <t>026-Topsoiling</t>
  </si>
  <si>
    <t>044-Corrugated Polyethylene Tubing</t>
  </si>
  <si>
    <t>050-Organic Fill for Ditch Fills or Filling</t>
  </si>
  <si>
    <t>051-Organic Fill for Embankments and Ditch Plugs</t>
  </si>
  <si>
    <t>100-Poultry Carcass Composter</t>
  </si>
  <si>
    <t>200-Grouted Rock Riprap</t>
  </si>
  <si>
    <t>THIS IS A COST ESTIMATE BASED ON TYPICAL INSTALLATION COSTS FROM PAST PROJECTS AND IS PROVIDED FOR YOUR COMPARISON IN CHOOSING YOUR CONTRACTOR.  YOUR ACTUAL COST MAY VARY GREATLY DEPENDING ON YOUR CONTRACTOR, RECENT CHANGES IN COST OF MATERIALS AND YOUR LOCATION.  IT IS YOUR RESPONSIBILITY TO PROCURE BIDS PRIOR TO CONTRACTING WITH NRCS TO DETERMINE YOUR PROJECT'S EXPECTED COST IN COMPARISON TO THE NRCS PAYMENT RATE.  ANY COST DIFFERENCE IS YOUR RESPONSIBILITY TO PAY.  IT IS NOT RECOMMENDED THAT YOU SHARE THE COST ESTIMATE WITH YOUR PERSPECTIVE BIDDERS.</t>
  </si>
  <si>
    <t xml:space="preserve"> </t>
  </si>
  <si>
    <t>THIS IS A COST ESTIMATE BASED ON TYPICAL INSTALLATION COSTS FROM PAST PROJECTS AND IS PROVIDED FOR YOUR COMPARISON IN CHOOSING YOUR CONTRACTOR.  YOUR ACTUAL COST MAY VARY DEPENDING ON YOUR CONTRACTOR, RECENT CHANGES IN COST OF MATERIALS AND YOUR LOCATION.  IT IS YOUR RESPONSIBILITY TO PROCURE BIDS TO DETERMINE YOUR PROJECT'S EXPECTED COST IN COMPARISON TO ANY NRCS FINANCIAL ASSISTANCE.  ANY COST DIFFERENCE IS YOUR RESPONSIBILITY.  IT IS RECOMMENDED THAT YOU DO NOT SHARE THE COST ESTIMATE WITH YOUR PERSPECTIVE BIDDERS.</t>
  </si>
  <si>
    <t xml:space="preserve">QUANTITIES ARE ESTIMATED TO THE NEAT LINES AND GRADES OF IN-PLACE MATERIALS SHOWN ON THE CONSTRUCTION PLAN UNLESS OTHERWISE STATED.  TRUCK YARDAGE, LOOSEFILL, SHRINKAGE, ETC…, MUST BE CALCULATED AND COMPENSATED FOR BY THE CONTRACTOR PREPARING A BID OR CONSTRUCTING.  </t>
  </si>
  <si>
    <t>Sheet 1 of</t>
  </si>
  <si>
    <t>Version 5-2018</t>
  </si>
  <si>
    <t>001 - CLEARING</t>
  </si>
  <si>
    <t>002 - EXCAVATION</t>
  </si>
  <si>
    <t>003 - EARTHFILL</t>
  </si>
  <si>
    <t>004 - CONCRETE</t>
  </si>
  <si>
    <t>008 - DRAINFILL</t>
  </si>
  <si>
    <t>009 - ROCK RIPRAP</t>
  </si>
  <si>
    <t>004-WS - WATERSTOP</t>
  </si>
  <si>
    <t>006 - CMP CONDUITS</t>
  </si>
  <si>
    <t>007 - MOBILIZATION</t>
  </si>
  <si>
    <t>005 - POLLUTION CONTROL</t>
  </si>
  <si>
    <t>010 - FENCES</t>
  </si>
  <si>
    <t>013 - GEOTEXTILES</t>
  </si>
  <si>
    <t>014 - TIMBER INSTALLATION</t>
  </si>
  <si>
    <t>015 - PLASTIC PIPE CONDUITS</t>
  </si>
  <si>
    <t>016 - STREAM CLEARING</t>
  </si>
  <si>
    <t>020 - SOIL BIOENGINEERING</t>
  </si>
  <si>
    <t>023 - ROOF GUTTERS</t>
  </si>
  <si>
    <t>026 - TOPSOILING</t>
  </si>
  <si>
    <t>050 - ORGANIC FILL (DITCH)</t>
  </si>
  <si>
    <t>003A - EARTHFILL (DITCH)</t>
  </si>
  <si>
    <t>201 - STEEL SHEET PILING</t>
  </si>
  <si>
    <t>211 - VINYL SHEET PILING</t>
  </si>
  <si>
    <t>300 - CLAY LINER</t>
  </si>
  <si>
    <t>011 - ROCK AGGREGATE</t>
  </si>
  <si>
    <t>017 - GABIONS/MATTRESSES</t>
  </si>
  <si>
    <t>018 - SACK GABION</t>
  </si>
  <si>
    <t>019 - DRILLED WELL ABAND.</t>
  </si>
  <si>
    <t>021 - 580 STRUCTURES</t>
  </si>
  <si>
    <t>022 - TEMP. WAVE BARRIER</t>
  </si>
  <si>
    <t>024 - CONSTR. SURVEYS</t>
  </si>
  <si>
    <t>044 - CPT</t>
  </si>
  <si>
    <t>051 - ORGANIC FILL (EMB)</t>
  </si>
  <si>
    <t>025 - GPS CONSTRUCTION</t>
  </si>
  <si>
    <t>100 - POULTRY COMPOSTER</t>
  </si>
  <si>
    <t>200 - GROUTED  RIPRAP</t>
  </si>
  <si>
    <t>204 - EARTHFILL FOR 313</t>
  </si>
  <si>
    <t>202 - PE LINING</t>
  </si>
  <si>
    <t>203 - GCL LINING</t>
  </si>
  <si>
    <t>205 - EPDM  LINING</t>
  </si>
  <si>
    <t>516 - LIVESTOCK PIPELINE</t>
  </si>
  <si>
    <t>634 - WASTE TRANSF. PIPE</t>
  </si>
  <si>
    <t>WI-710 SEEDING ESTAB.</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</si>
</sst>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quot;$&quot;#,##0"/>
    <numFmt numFmtId="169" formatCode="&quot;$&quot;#,##0.00"/>
    <numFmt numFmtId="170" formatCode="&quot;$&quot;#,##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m/d;@"/>
    <numFmt numFmtId="177" formatCode="m/d/yy;@"/>
    <numFmt numFmtId="178" formatCode="_([$$-409]* #,##0.00_);_([$$-409]* \(#,##0.00\);_([$$-409]* &quot;-&quot;??_);_(@_)"/>
    <numFmt numFmtId="179" formatCode="[$$-409]#,##0.00_);\([$$-409]#,##0.00\)"/>
  </numFmts>
  <fonts count="50">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sz val="9"/>
      <name val="RomanS"/>
      <family val="0"/>
    </font>
    <font>
      <sz val="9"/>
      <name val="RomanD"/>
      <family val="0"/>
    </font>
    <font>
      <b/>
      <sz val="9"/>
      <name val="RomanD"/>
      <family val="0"/>
    </font>
    <font>
      <sz val="6"/>
      <name val="RomanD"/>
      <family val="0"/>
    </font>
    <font>
      <b/>
      <sz val="9"/>
      <name val="RomanS"/>
      <family val="0"/>
    </font>
    <font>
      <sz val="8"/>
      <name val="RomanS"/>
      <family val="0"/>
    </font>
    <font>
      <sz val="7"/>
      <name val="Cambria"/>
      <family val="1"/>
    </font>
    <font>
      <sz val="7"/>
      <name val="RomanD"/>
      <family val="0"/>
    </font>
    <font>
      <b/>
      <sz val="6"/>
      <name val="RomanD"/>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8"/>
      <name val="Roma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style="medium"/>
      <top style="thin"/>
      <bottom style="thin"/>
    </border>
    <border>
      <left style="medium"/>
      <right>
        <color indexed="63"/>
      </right>
      <top style="medium"/>
      <bottom style="medium"/>
    </border>
    <border>
      <left style="medium"/>
      <right style="medium"/>
      <top style="medium"/>
      <bottom>
        <color indexed="63"/>
      </bottom>
    </border>
    <border>
      <left style="thin">
        <color rgb="FF00AE8C"/>
      </left>
      <right style="thin">
        <color rgb="FF00AE8C"/>
      </right>
      <top style="thin">
        <color rgb="FF00AE8C"/>
      </top>
      <bottom style="thin">
        <color rgb="FF00AE8C"/>
      </bottom>
    </border>
    <border>
      <left>
        <color indexed="63"/>
      </left>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alignment horizontal="center" wrapText="1"/>
    </xf>
    <xf numFmtId="0" fontId="0" fillId="0" borderId="0" xfId="0" applyNumberFormat="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6" fillId="0" borderId="10" xfId="0" applyFont="1" applyBorder="1" applyAlignment="1">
      <alignment horizontal="center" wrapText="1"/>
    </xf>
    <xf numFmtId="0" fontId="0" fillId="0" borderId="0" xfId="0" applyFont="1" applyAlignment="1">
      <alignment wrapText="1"/>
    </xf>
    <xf numFmtId="0" fontId="0" fillId="0" borderId="0" xfId="0" applyAlignment="1" applyProtection="1">
      <alignment/>
      <protection/>
    </xf>
    <xf numFmtId="0" fontId="0" fillId="0" borderId="0" xfId="0" applyAlignment="1" applyProtection="1">
      <alignment wrapText="1"/>
      <protection/>
    </xf>
    <xf numFmtId="0" fontId="8" fillId="0" borderId="0" xfId="0" applyFont="1" applyBorder="1" applyAlignment="1" applyProtection="1">
      <alignment horizontal="left" wrapText="1"/>
      <protection/>
    </xf>
    <xf numFmtId="0" fontId="5" fillId="0" borderId="0" xfId="0" applyFont="1" applyBorder="1" applyAlignment="1" applyProtection="1">
      <alignment horizontal="center" wrapText="1"/>
      <protection/>
    </xf>
    <xf numFmtId="0" fontId="8" fillId="0" borderId="0" xfId="0" applyFont="1" applyBorder="1" applyAlignment="1" applyProtection="1">
      <alignment horizontal="right"/>
      <protection/>
    </xf>
    <xf numFmtId="0" fontId="8" fillId="0" borderId="0" xfId="0" applyFont="1" applyBorder="1" applyAlignment="1" applyProtection="1">
      <alignment horizontal="right" vertical="top" indent="1"/>
      <protection/>
    </xf>
    <xf numFmtId="0" fontId="6" fillId="0" borderId="0" xfId="0" applyFont="1" applyBorder="1" applyAlignment="1" applyProtection="1">
      <alignment horizontal="right" indent="2"/>
      <protection/>
    </xf>
    <xf numFmtId="0" fontId="5" fillId="0" borderId="0" xfId="0" applyFont="1" applyBorder="1" applyAlignment="1" applyProtection="1">
      <alignment wrapText="1"/>
      <protection/>
    </xf>
    <xf numFmtId="0" fontId="5" fillId="0" borderId="0" xfId="0" applyFont="1" applyBorder="1" applyAlignment="1" applyProtection="1">
      <alignment horizontal="right" indent="2"/>
      <protection/>
    </xf>
    <xf numFmtId="0" fontId="5" fillId="0" borderId="11" xfId="0" applyFont="1" applyBorder="1" applyAlignment="1" applyProtection="1">
      <alignment wrapText="1"/>
      <protection/>
    </xf>
    <xf numFmtId="0" fontId="6" fillId="0" borderId="11" xfId="0" applyFont="1" applyBorder="1" applyAlignment="1" applyProtection="1">
      <alignment/>
      <protection/>
    </xf>
    <xf numFmtId="0" fontId="6" fillId="0" borderId="12" xfId="0" applyFont="1" applyBorder="1" applyAlignment="1" applyProtection="1">
      <alignment/>
      <protection/>
    </xf>
    <xf numFmtId="0" fontId="6" fillId="0" borderId="0" xfId="0" applyFont="1" applyBorder="1" applyAlignment="1" applyProtection="1">
      <alignment horizontal="center"/>
      <protection/>
    </xf>
    <xf numFmtId="0" fontId="8" fillId="0" borderId="0" xfId="0" applyFont="1" applyBorder="1" applyAlignment="1" applyProtection="1">
      <alignment horizontal="left"/>
      <protection locked="0"/>
    </xf>
    <xf numFmtId="0" fontId="8" fillId="0" borderId="13" xfId="0" applyFont="1" applyBorder="1" applyAlignment="1" applyProtection="1">
      <alignment horizontal="right"/>
      <protection/>
    </xf>
    <xf numFmtId="0" fontId="8" fillId="0" borderId="14" xfId="0" applyFont="1" applyBorder="1" applyAlignment="1" applyProtection="1">
      <alignment horizontal="left"/>
      <protection/>
    </xf>
    <xf numFmtId="0" fontId="7" fillId="0" borderId="0" xfId="0" applyFont="1" applyBorder="1" applyAlignment="1" applyProtection="1">
      <alignment horizontal="center" vertical="center"/>
      <protection/>
    </xf>
    <xf numFmtId="0" fontId="6" fillId="0" borderId="0" xfId="0" applyNumberFormat="1" applyFont="1" applyFill="1" applyBorder="1" applyAlignment="1" applyProtection="1">
      <alignment horizontal="center" vertical="top"/>
      <protection/>
    </xf>
    <xf numFmtId="0" fontId="5" fillId="0" borderId="0" xfId="0" applyFont="1" applyBorder="1" applyAlignment="1" applyProtection="1">
      <alignment horizontal="center"/>
      <protection/>
    </xf>
    <xf numFmtId="14" fontId="8" fillId="0" borderId="0" xfId="0" applyNumberFormat="1" applyFont="1" applyBorder="1" applyAlignment="1" applyProtection="1">
      <alignment horizontal="left"/>
      <protection/>
    </xf>
    <xf numFmtId="14" fontId="8" fillId="0" borderId="0" xfId="0" applyNumberFormat="1" applyFont="1" applyBorder="1" applyAlignment="1" applyProtection="1">
      <alignment horizontal="left" vertical="center"/>
      <protection/>
    </xf>
    <xf numFmtId="0" fontId="8" fillId="0" borderId="0" xfId="0" applyFont="1" applyBorder="1" applyAlignment="1" applyProtection="1">
      <alignment horizontal="left"/>
      <protection/>
    </xf>
    <xf numFmtId="0" fontId="8" fillId="0" borderId="15" xfId="0" applyFont="1" applyBorder="1" applyAlignment="1" applyProtection="1">
      <alignment horizontal="left"/>
      <protection locked="0"/>
    </xf>
    <xf numFmtId="177" fontId="8" fillId="0" borderId="16" xfId="0" applyNumberFormat="1" applyFont="1" applyBorder="1" applyAlignment="1" applyProtection="1">
      <alignment horizontal="left"/>
      <protection locked="0"/>
    </xf>
    <xf numFmtId="177" fontId="8" fillId="0" borderId="17" xfId="0" applyNumberFormat="1" applyFont="1" applyBorder="1" applyAlignment="1" applyProtection="1">
      <alignment horizontal="left"/>
      <protection locked="0"/>
    </xf>
    <xf numFmtId="0" fontId="0" fillId="0" borderId="0" xfId="0" applyFont="1" applyAlignment="1">
      <alignment horizontal="left" wrapText="1"/>
    </xf>
    <xf numFmtId="0" fontId="0" fillId="0" borderId="0" xfId="0" applyFont="1" applyAlignment="1">
      <alignment/>
    </xf>
    <xf numFmtId="0" fontId="8" fillId="0" borderId="0" xfId="0" applyFont="1" applyBorder="1" applyAlignment="1" applyProtection="1">
      <alignment horizontal="left" vertical="center"/>
      <protection/>
    </xf>
    <xf numFmtId="177" fontId="8" fillId="0" borderId="16" xfId="0" applyNumberFormat="1"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177" fontId="8" fillId="0" borderId="17" xfId="0" applyNumberFormat="1" applyFont="1" applyBorder="1" applyAlignment="1" applyProtection="1">
      <alignment horizontal="left" vertical="center"/>
      <protection/>
    </xf>
    <xf numFmtId="0" fontId="6" fillId="0" borderId="18" xfId="0" applyNumberFormat="1" applyFont="1" applyFill="1" applyBorder="1" applyAlignment="1" applyProtection="1">
      <alignment horizontal="center" vertical="top" wrapText="1"/>
      <protection/>
    </xf>
    <xf numFmtId="0" fontId="7" fillId="33" borderId="0" xfId="0" applyFont="1" applyFill="1" applyBorder="1" applyAlignment="1">
      <alignment horizontal="center" wrapText="1"/>
    </xf>
    <xf numFmtId="0" fontId="6" fillId="0" borderId="19" xfId="0" applyNumberFormat="1" applyFont="1" applyFill="1" applyBorder="1" applyAlignment="1" applyProtection="1">
      <alignment horizontal="left" wrapText="1"/>
      <protection locked="0"/>
    </xf>
    <xf numFmtId="0" fontId="0" fillId="0" borderId="0" xfId="0" applyAlignment="1">
      <alignment horizontal="left"/>
    </xf>
    <xf numFmtId="0" fontId="0" fillId="0" borderId="0" xfId="0" applyFont="1" applyAlignment="1">
      <alignment horizontal="left"/>
    </xf>
    <xf numFmtId="0" fontId="9" fillId="33" borderId="20" xfId="0" applyFont="1" applyFill="1" applyBorder="1" applyAlignment="1" applyProtection="1">
      <alignment horizontal="center" wrapText="1"/>
      <protection/>
    </xf>
    <xf numFmtId="0" fontId="13" fillId="3" borderId="0" xfId="0" applyFont="1" applyFill="1" applyBorder="1" applyAlignment="1" applyProtection="1">
      <alignment horizontal="left" vertical="center"/>
      <protection locked="0"/>
    </xf>
    <xf numFmtId="0" fontId="6" fillId="0" borderId="18" xfId="0" applyFont="1" applyBorder="1" applyAlignment="1" applyProtection="1">
      <alignment horizontal="center" wrapText="1"/>
      <protection locked="0"/>
    </xf>
    <xf numFmtId="17" fontId="5" fillId="0" borderId="21" xfId="0" applyNumberFormat="1" applyFont="1" applyBorder="1" applyAlignment="1">
      <alignment vertical="top" wrapText="1"/>
    </xf>
    <xf numFmtId="0" fontId="0" fillId="34" borderId="0" xfId="0" applyFont="1" applyFill="1" applyBorder="1" applyAlignment="1">
      <alignment vertical="center" wrapText="1"/>
    </xf>
    <xf numFmtId="0" fontId="0" fillId="0" borderId="22" xfId="0" applyBorder="1" applyAlignment="1">
      <alignment vertical="center" wrapText="1"/>
    </xf>
    <xf numFmtId="0" fontId="48"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horizontal="left"/>
    </xf>
    <xf numFmtId="0" fontId="0" fillId="0" borderId="0" xfId="0" applyBorder="1" applyAlignment="1">
      <alignment wrapText="1"/>
    </xf>
    <xf numFmtId="0" fontId="0" fillId="0" borderId="0" xfId="0" applyBorder="1" applyAlignment="1">
      <alignment/>
    </xf>
    <xf numFmtId="0" fontId="0" fillId="0" borderId="0" xfId="0" applyFont="1" applyAlignment="1">
      <alignment/>
    </xf>
    <xf numFmtId="0" fontId="6" fillId="0" borderId="21" xfId="0" applyFont="1" applyBorder="1" applyAlignment="1" applyProtection="1">
      <alignment/>
      <protection/>
    </xf>
    <xf numFmtId="0" fontId="8" fillId="0" borderId="13" xfId="0" applyFont="1" applyBorder="1" applyAlignment="1" applyProtection="1">
      <alignment horizontal="left" vertical="center"/>
      <protection/>
    </xf>
    <xf numFmtId="177" fontId="8" fillId="0" borderId="14" xfId="0" applyNumberFormat="1" applyFont="1" applyBorder="1" applyAlignment="1" applyProtection="1">
      <alignment horizontal="left" vertical="center"/>
      <protection/>
    </xf>
    <xf numFmtId="0" fontId="13" fillId="3" borderId="20" xfId="0" applyFont="1" applyFill="1" applyBorder="1" applyAlignment="1" applyProtection="1">
      <alignment horizontal="right"/>
      <protection locked="0"/>
    </xf>
    <xf numFmtId="0" fontId="13" fillId="0" borderId="20" xfId="0" applyFont="1" applyBorder="1" applyAlignment="1" applyProtection="1">
      <alignment horizontal="right"/>
      <protection locked="0"/>
    </xf>
    <xf numFmtId="0" fontId="13" fillId="0" borderId="23" xfId="0" applyFont="1" applyBorder="1" applyAlignment="1" applyProtection="1">
      <alignment horizontal="right"/>
      <protection locked="0"/>
    </xf>
    <xf numFmtId="0" fontId="13" fillId="3" borderId="23" xfId="0" applyFont="1" applyFill="1" applyBorder="1" applyAlignment="1" applyProtection="1">
      <alignment horizontal="right"/>
      <protection locked="0"/>
    </xf>
    <xf numFmtId="177" fontId="13" fillId="3" borderId="0" xfId="0" applyNumberFormat="1" applyFont="1" applyFill="1" applyBorder="1" applyAlignment="1" applyProtection="1">
      <alignment horizontal="left" vertical="center"/>
      <protection locked="0"/>
    </xf>
    <xf numFmtId="0" fontId="6" fillId="0" borderId="10" xfId="0" applyNumberFormat="1" applyFont="1" applyFill="1" applyBorder="1" applyAlignment="1" applyProtection="1">
      <alignment horizontal="left" vertical="top" wrapText="1"/>
      <protection locked="0"/>
    </xf>
    <xf numFmtId="0" fontId="6" fillId="0" borderId="24" xfId="0" applyNumberFormat="1" applyFont="1" applyFill="1" applyBorder="1" applyAlignment="1" applyProtection="1">
      <alignment horizontal="left" vertical="top" wrapText="1"/>
      <protection locked="0"/>
    </xf>
    <xf numFmtId="0" fontId="6" fillId="0" borderId="19" xfId="0" applyNumberFormat="1" applyFont="1" applyFill="1" applyBorder="1" applyAlignment="1" applyProtection="1">
      <alignment horizontal="left" vertical="top" wrapText="1"/>
      <protection locked="0"/>
    </xf>
    <xf numFmtId="0" fontId="6" fillId="0" borderId="18" xfId="0" applyNumberFormat="1" applyFont="1" applyFill="1" applyBorder="1" applyAlignment="1" applyProtection="1">
      <alignment horizontal="center" vertical="top" wrapText="1"/>
      <protection locked="0"/>
    </xf>
    <xf numFmtId="0" fontId="6" fillId="0" borderId="25" xfId="0" applyNumberFormat="1" applyFont="1" applyFill="1" applyBorder="1" applyAlignment="1" applyProtection="1">
      <alignment horizontal="center" vertical="top" wrapText="1"/>
      <protection locked="0"/>
    </xf>
    <xf numFmtId="0" fontId="6" fillId="0" borderId="26" xfId="0" applyNumberFormat="1" applyFont="1" applyFill="1" applyBorder="1" applyAlignment="1" applyProtection="1">
      <alignment horizontal="center" vertical="top" wrapText="1"/>
      <protection locked="0"/>
    </xf>
    <xf numFmtId="0" fontId="6" fillId="0" borderId="27" xfId="0" applyNumberFormat="1" applyFont="1" applyFill="1" applyBorder="1" applyAlignment="1" applyProtection="1">
      <alignment horizontal="left" vertical="top" wrapText="1"/>
      <protection locked="0"/>
    </xf>
    <xf numFmtId="0" fontId="6" fillId="0" borderId="26" xfId="0" applyNumberFormat="1" applyFont="1" applyFill="1" applyBorder="1" applyAlignment="1" applyProtection="1">
      <alignment horizontal="left" vertical="top" wrapText="1"/>
      <protection locked="0"/>
    </xf>
    <xf numFmtId="0" fontId="11" fillId="0" borderId="28" xfId="0" applyFont="1" applyBorder="1" applyAlignment="1" applyProtection="1">
      <alignment horizontal="left"/>
      <protection/>
    </xf>
    <xf numFmtId="0" fontId="11" fillId="0" borderId="15" xfId="0" applyFont="1" applyBorder="1" applyAlignment="1" applyProtection="1">
      <alignment horizontal="left"/>
      <protection/>
    </xf>
    <xf numFmtId="14" fontId="8" fillId="0" borderId="29" xfId="0" applyNumberFormat="1" applyFont="1" applyBorder="1" applyAlignment="1" applyProtection="1">
      <alignment horizontal="left" wrapText="1"/>
      <protection/>
    </xf>
    <xf numFmtId="14" fontId="8" fillId="0" borderId="14" xfId="0" applyNumberFormat="1" applyFont="1" applyBorder="1" applyAlignment="1" applyProtection="1">
      <alignment horizontal="left" wrapText="1"/>
      <protection/>
    </xf>
    <xf numFmtId="14" fontId="8" fillId="0" borderId="28" xfId="0" applyNumberFormat="1" applyFont="1" applyBorder="1" applyAlignment="1" applyProtection="1">
      <alignment vertical="center" wrapText="1"/>
      <protection/>
    </xf>
    <xf numFmtId="14" fontId="8" fillId="0" borderId="17" xfId="0" applyNumberFormat="1" applyFont="1" applyBorder="1" applyAlignment="1" applyProtection="1">
      <alignment vertical="center" wrapText="1"/>
      <protection/>
    </xf>
    <xf numFmtId="14" fontId="8" fillId="0" borderId="29" xfId="0" applyNumberFormat="1" applyFont="1" applyBorder="1" applyAlignment="1" applyProtection="1">
      <alignment horizontal="left" vertical="center" wrapText="1"/>
      <protection/>
    </xf>
    <xf numFmtId="14" fontId="8" fillId="0" borderId="14" xfId="0" applyNumberFormat="1" applyFont="1" applyBorder="1" applyAlignment="1" applyProtection="1">
      <alignment horizontal="left" vertical="center" wrapText="1"/>
      <protection/>
    </xf>
    <xf numFmtId="14" fontId="8" fillId="0" borderId="28" xfId="0" applyNumberFormat="1" applyFont="1" applyBorder="1" applyAlignment="1" applyProtection="1">
      <alignment horizontal="left" vertical="center" wrapText="1"/>
      <protection/>
    </xf>
    <xf numFmtId="14" fontId="8" fillId="0" borderId="17" xfId="0" applyNumberFormat="1" applyFont="1" applyBorder="1" applyAlignment="1" applyProtection="1">
      <alignment horizontal="left" vertical="center" wrapText="1"/>
      <protection/>
    </xf>
    <xf numFmtId="0" fontId="11" fillId="0" borderId="30" xfId="0" applyFont="1" applyBorder="1" applyAlignment="1" applyProtection="1">
      <alignment horizontal="left"/>
      <protection/>
    </xf>
    <xf numFmtId="0" fontId="11" fillId="0" borderId="0" xfId="0" applyFont="1" applyBorder="1" applyAlignment="1" applyProtection="1">
      <alignment horizontal="left"/>
      <protection/>
    </xf>
    <xf numFmtId="0" fontId="5" fillId="0" borderId="29" xfId="0" applyFont="1" applyBorder="1" applyAlignment="1">
      <alignment horizontal="center" wrapText="1"/>
    </xf>
    <xf numFmtId="0" fontId="5" fillId="0" borderId="13" xfId="0" applyFont="1" applyBorder="1" applyAlignment="1">
      <alignment horizontal="center" wrapText="1"/>
    </xf>
    <xf numFmtId="0" fontId="9" fillId="0" borderId="3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6"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15"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10" fillId="0" borderId="29" xfId="0" applyFont="1" applyBorder="1" applyAlignment="1">
      <alignment horizontal="center" wrapText="1"/>
    </xf>
    <xf numFmtId="0" fontId="10" fillId="0" borderId="13" xfId="0" applyFont="1" applyBorder="1" applyAlignment="1">
      <alignment horizontal="center" wrapText="1"/>
    </xf>
    <xf numFmtId="0" fontId="12" fillId="0" borderId="28" xfId="0" applyFont="1" applyBorder="1" applyAlignment="1" applyProtection="1">
      <alignment horizontal="right"/>
      <protection/>
    </xf>
    <xf numFmtId="0" fontId="12" fillId="0" borderId="15" xfId="0" applyFont="1" applyBorder="1" applyAlignment="1" applyProtection="1">
      <alignment horizontal="right"/>
      <protection/>
    </xf>
    <xf numFmtId="0" fontId="7" fillId="3" borderId="0" xfId="0" applyFont="1" applyFill="1" applyBorder="1" applyAlignment="1" applyProtection="1">
      <alignment/>
      <protection locked="0"/>
    </xf>
    <xf numFmtId="0" fontId="7" fillId="3" borderId="15" xfId="0" applyFont="1" applyFill="1" applyBorder="1" applyAlignment="1" applyProtection="1">
      <alignment/>
      <protection locked="0"/>
    </xf>
    <xf numFmtId="0" fontId="7" fillId="3" borderId="17" xfId="0" applyFont="1" applyFill="1" applyBorder="1" applyAlignment="1" applyProtection="1">
      <alignment/>
      <protection locked="0"/>
    </xf>
    <xf numFmtId="0" fontId="9" fillId="0" borderId="30"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6" fillId="0" borderId="30" xfId="0" applyFont="1" applyBorder="1" applyAlignment="1" applyProtection="1">
      <alignment horizontal="center"/>
      <protection/>
    </xf>
    <xf numFmtId="0" fontId="6" fillId="0" borderId="0" xfId="0" applyFont="1" applyBorder="1" applyAlignment="1" applyProtection="1">
      <alignment horizontal="center"/>
      <protection/>
    </xf>
    <xf numFmtId="0" fontId="12" fillId="0" borderId="30" xfId="0" applyFont="1" applyBorder="1" applyAlignment="1" applyProtection="1">
      <alignment horizontal="right"/>
      <protection/>
    </xf>
    <xf numFmtId="0" fontId="12" fillId="0" borderId="0" xfId="0" applyFont="1" applyBorder="1" applyAlignment="1" applyProtection="1">
      <alignment horizontal="right"/>
      <protection/>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24"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0" borderId="27" xfId="0" applyNumberFormat="1" applyFont="1" applyFill="1" applyBorder="1" applyAlignment="1" applyProtection="1">
      <alignment horizontal="left" vertical="top" wrapText="1"/>
      <protection/>
    </xf>
    <xf numFmtId="0" fontId="6" fillId="0" borderId="26" xfId="0" applyNumberFormat="1" applyFont="1" applyFill="1" applyBorder="1" applyAlignment="1" applyProtection="1">
      <alignment horizontal="left" vertical="top" wrapText="1"/>
      <protection/>
    </xf>
    <xf numFmtId="0" fontId="6" fillId="0" borderId="25" xfId="0" applyNumberFormat="1" applyFont="1" applyFill="1" applyBorder="1" applyAlignment="1" applyProtection="1">
      <alignment horizontal="center" vertical="top" wrapText="1"/>
      <protection/>
    </xf>
    <xf numFmtId="0" fontId="6" fillId="0" borderId="26" xfId="0" applyNumberFormat="1" applyFont="1" applyFill="1" applyBorder="1" applyAlignment="1" applyProtection="1">
      <alignment horizontal="center" vertical="top" wrapText="1"/>
      <protection/>
    </xf>
    <xf numFmtId="179" fontId="6" fillId="0" borderId="10" xfId="0" applyNumberFormat="1" applyFont="1" applyFill="1" applyBorder="1" applyAlignment="1" applyProtection="1">
      <alignment horizontal="right" wrapText="1"/>
      <protection/>
    </xf>
    <xf numFmtId="179" fontId="6" fillId="0" borderId="24" xfId="0" applyNumberFormat="1" applyFont="1" applyFill="1" applyBorder="1" applyAlignment="1" applyProtection="1">
      <alignment horizontal="right" wrapText="1"/>
      <protection/>
    </xf>
    <xf numFmtId="179" fontId="6" fillId="0" borderId="19" xfId="0" applyNumberFormat="1" applyFont="1" applyFill="1" applyBorder="1" applyAlignment="1" applyProtection="1">
      <alignment horizontal="right" wrapText="1"/>
      <protection/>
    </xf>
    <xf numFmtId="0" fontId="7" fillId="0" borderId="15" xfId="0" applyFont="1" applyBorder="1" applyAlignment="1" applyProtection="1">
      <alignment/>
      <protection/>
    </xf>
    <xf numFmtId="0" fontId="7" fillId="0" borderId="17" xfId="0" applyFont="1" applyBorder="1" applyAlignment="1" applyProtection="1">
      <alignment/>
      <protection/>
    </xf>
    <xf numFmtId="0" fontId="14" fillId="0" borderId="3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6" xfId="0" applyFont="1" applyBorder="1" applyAlignment="1" applyProtection="1">
      <alignment horizontal="left" vertical="top" wrapText="1"/>
      <protection/>
    </xf>
    <xf numFmtId="0" fontId="14" fillId="0" borderId="38" xfId="0" applyFont="1" applyBorder="1" applyAlignment="1" applyProtection="1">
      <alignment horizontal="left" wrapText="1"/>
      <protection/>
    </xf>
    <xf numFmtId="0" fontId="14" fillId="0" borderId="39" xfId="0" applyFont="1" applyBorder="1" applyAlignment="1" applyProtection="1">
      <alignment horizontal="left" wrapText="1"/>
      <protection/>
    </xf>
    <xf numFmtId="0" fontId="14" fillId="0" borderId="40" xfId="0" applyFont="1" applyBorder="1" applyAlignment="1" applyProtection="1">
      <alignment horizontal="left" wrapText="1"/>
      <protection/>
    </xf>
    <xf numFmtId="14" fontId="8" fillId="0" borderId="30" xfId="0" applyNumberFormat="1" applyFont="1" applyBorder="1" applyAlignment="1" applyProtection="1">
      <alignment horizontal="left" vertical="center" wrapText="1"/>
      <protection/>
    </xf>
    <xf numFmtId="14" fontId="8" fillId="0" borderId="16" xfId="0" applyNumberFormat="1" applyFont="1" applyBorder="1" applyAlignment="1" applyProtection="1">
      <alignment horizontal="left" vertical="center" wrapText="1"/>
      <protection/>
    </xf>
    <xf numFmtId="0" fontId="11" fillId="0" borderId="29" xfId="0" applyFont="1" applyBorder="1" applyAlignment="1" applyProtection="1">
      <alignment horizontal="left"/>
      <protection/>
    </xf>
    <xf numFmtId="0" fontId="11" fillId="0" borderId="13" xfId="0" applyFont="1" applyBorder="1" applyAlignment="1" applyProtection="1">
      <alignment horizontal="left"/>
      <protection/>
    </xf>
    <xf numFmtId="0" fontId="9" fillId="0" borderId="29"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6" fillId="0" borderId="13" xfId="0" applyFont="1" applyBorder="1" applyAlignment="1" applyProtection="1">
      <alignment horizontal="right" indent="2"/>
      <protection/>
    </xf>
    <xf numFmtId="0" fontId="6" fillId="0" borderId="0" xfId="0" applyFont="1" applyBorder="1" applyAlignment="1" applyProtection="1">
      <alignment horizontal="right" indent="2"/>
      <protection/>
    </xf>
    <xf numFmtId="7" fontId="9" fillId="33" borderId="41" xfId="0" applyNumberFormat="1" applyFont="1" applyFill="1" applyBorder="1" applyAlignment="1" applyProtection="1">
      <alignment horizontal="right" wrapText="1"/>
      <protection/>
    </xf>
    <xf numFmtId="7" fontId="9" fillId="33" borderId="23" xfId="0" applyNumberFormat="1" applyFont="1" applyFill="1" applyBorder="1" applyAlignment="1" applyProtection="1">
      <alignment horizontal="right" wrapText="1"/>
      <protection/>
    </xf>
    <xf numFmtId="0" fontId="7"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41</xdr:row>
      <xdr:rowOff>142875</xdr:rowOff>
    </xdr:from>
    <xdr:to>
      <xdr:col>13</xdr:col>
      <xdr:colOff>57150</xdr:colOff>
      <xdr:row>43</xdr:row>
      <xdr:rowOff>57150</xdr:rowOff>
    </xdr:to>
    <xdr:sp fLocksText="0">
      <xdr:nvSpPr>
        <xdr:cNvPr id="1" name="TextBox 12"/>
        <xdr:cNvSpPr txBox="1">
          <a:spLocks noChangeArrowheads="1"/>
        </xdr:cNvSpPr>
      </xdr:nvSpPr>
      <xdr:spPr>
        <a:xfrm>
          <a:off x="6315075" y="8572500"/>
          <a:ext cx="3143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41</xdr:row>
      <xdr:rowOff>142875</xdr:rowOff>
    </xdr:from>
    <xdr:to>
      <xdr:col>5</xdr:col>
      <xdr:colOff>533400</xdr:colOff>
      <xdr:row>41</xdr:row>
      <xdr:rowOff>142875</xdr:rowOff>
    </xdr:to>
    <xdr:sp>
      <xdr:nvSpPr>
        <xdr:cNvPr id="2" name="Straight Connector 17"/>
        <xdr:cNvSpPr>
          <a:spLocks/>
        </xdr:cNvSpPr>
      </xdr:nvSpPr>
      <xdr:spPr>
        <a:xfrm>
          <a:off x="2200275" y="857250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42</xdr:row>
      <xdr:rowOff>133350</xdr:rowOff>
    </xdr:from>
    <xdr:to>
      <xdr:col>5</xdr:col>
      <xdr:colOff>523875</xdr:colOff>
      <xdr:row>42</xdr:row>
      <xdr:rowOff>133350</xdr:rowOff>
    </xdr:to>
    <xdr:sp>
      <xdr:nvSpPr>
        <xdr:cNvPr id="3" name="Straight Connector 18"/>
        <xdr:cNvSpPr>
          <a:spLocks/>
        </xdr:cNvSpPr>
      </xdr:nvSpPr>
      <xdr:spPr>
        <a:xfrm>
          <a:off x="2200275" y="873442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40</xdr:row>
      <xdr:rowOff>19050</xdr:rowOff>
    </xdr:from>
    <xdr:to>
      <xdr:col>9</xdr:col>
      <xdr:colOff>400050</xdr:colOff>
      <xdr:row>40</xdr:row>
      <xdr:rowOff>19050</xdr:rowOff>
    </xdr:to>
    <xdr:sp>
      <xdr:nvSpPr>
        <xdr:cNvPr id="4" name="Straight Connector 20"/>
        <xdr:cNvSpPr>
          <a:spLocks/>
        </xdr:cNvSpPr>
      </xdr:nvSpPr>
      <xdr:spPr>
        <a:xfrm>
          <a:off x="4505325" y="8286750"/>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9</xdr:col>
      <xdr:colOff>390525</xdr:colOff>
      <xdr:row>41</xdr:row>
      <xdr:rowOff>142875</xdr:rowOff>
    </xdr:to>
    <xdr:sp>
      <xdr:nvSpPr>
        <xdr:cNvPr id="5" name="Straight Connector 21"/>
        <xdr:cNvSpPr>
          <a:spLocks/>
        </xdr:cNvSpPr>
      </xdr:nvSpPr>
      <xdr:spPr>
        <a:xfrm>
          <a:off x="4495800" y="8572500"/>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133350</xdr:rowOff>
    </xdr:from>
    <xdr:to>
      <xdr:col>9</xdr:col>
      <xdr:colOff>390525</xdr:colOff>
      <xdr:row>42</xdr:row>
      <xdr:rowOff>133350</xdr:rowOff>
    </xdr:to>
    <xdr:sp>
      <xdr:nvSpPr>
        <xdr:cNvPr id="6" name="Straight Connector 22"/>
        <xdr:cNvSpPr>
          <a:spLocks/>
        </xdr:cNvSpPr>
      </xdr:nvSpPr>
      <xdr:spPr>
        <a:xfrm>
          <a:off x="4495800" y="8734425"/>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40</xdr:row>
      <xdr:rowOff>142875</xdr:rowOff>
    </xdr:from>
    <xdr:to>
      <xdr:col>9</xdr:col>
      <xdr:colOff>390525</xdr:colOff>
      <xdr:row>40</xdr:row>
      <xdr:rowOff>142875</xdr:rowOff>
    </xdr:to>
    <xdr:sp>
      <xdr:nvSpPr>
        <xdr:cNvPr id="7" name="Straight Connector 23"/>
        <xdr:cNvSpPr>
          <a:spLocks/>
        </xdr:cNvSpPr>
      </xdr:nvSpPr>
      <xdr:spPr>
        <a:xfrm>
          <a:off x="4495800" y="8410575"/>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28575</xdr:colOff>
      <xdr:row>1</xdr:row>
      <xdr:rowOff>419100</xdr:rowOff>
    </xdr:from>
    <xdr:to>
      <xdr:col>16</xdr:col>
      <xdr:colOff>495300</xdr:colOff>
      <xdr:row>4</xdr:row>
      <xdr:rowOff>104775</xdr:rowOff>
    </xdr:to>
    <xdr:pic>
      <xdr:nvPicPr>
        <xdr:cNvPr id="8" name="CommandButton1"/>
        <xdr:cNvPicPr preferRelativeResize="1">
          <a:picLocks noChangeAspect="1"/>
        </xdr:cNvPicPr>
      </xdr:nvPicPr>
      <xdr:blipFill>
        <a:blip r:embed="rId1"/>
        <a:stretch>
          <a:fillRect/>
        </a:stretch>
      </xdr:blipFill>
      <xdr:spPr>
        <a:xfrm>
          <a:off x="9639300" y="838200"/>
          <a:ext cx="1076325" cy="514350"/>
        </a:xfrm>
        <a:prstGeom prst="rect">
          <a:avLst/>
        </a:prstGeom>
        <a:noFill/>
        <a:ln w="9525" cmpd="sng">
          <a:noFill/>
        </a:ln>
      </xdr:spPr>
    </xdr:pic>
    <xdr:clientData/>
  </xdr:twoCellAnchor>
  <xdr:twoCellAnchor editAs="oneCell">
    <xdr:from>
      <xdr:col>0</xdr:col>
      <xdr:colOff>47625</xdr:colOff>
      <xdr:row>38</xdr:row>
      <xdr:rowOff>38100</xdr:rowOff>
    </xdr:from>
    <xdr:to>
      <xdr:col>0</xdr:col>
      <xdr:colOff>1504950</xdr:colOff>
      <xdr:row>42</xdr:row>
      <xdr:rowOff>142875</xdr:rowOff>
    </xdr:to>
    <xdr:pic>
      <xdr:nvPicPr>
        <xdr:cNvPr id="9" name="Picture 14"/>
        <xdr:cNvPicPr preferRelativeResize="1">
          <a:picLocks noChangeAspect="1"/>
        </xdr:cNvPicPr>
      </xdr:nvPicPr>
      <xdr:blipFill>
        <a:blip r:embed="rId2"/>
        <a:srcRect l="13659" t="29725" r="59161" b="30880"/>
        <a:stretch>
          <a:fillRect/>
        </a:stretch>
      </xdr:blipFill>
      <xdr:spPr>
        <a:xfrm>
          <a:off x="47625" y="7848600"/>
          <a:ext cx="1457325" cy="895350"/>
        </a:xfrm>
        <a:prstGeom prst="rect">
          <a:avLst/>
        </a:prstGeom>
        <a:noFill/>
        <a:ln w="9525" cmpd="sng">
          <a:noFill/>
        </a:ln>
      </xdr:spPr>
    </xdr:pic>
    <xdr:clientData/>
  </xdr:twoCellAnchor>
  <xdr:twoCellAnchor>
    <xdr:from>
      <xdr:col>9</xdr:col>
      <xdr:colOff>381000</xdr:colOff>
      <xdr:row>42</xdr:row>
      <xdr:rowOff>9525</xdr:rowOff>
    </xdr:from>
    <xdr:to>
      <xdr:col>12</xdr:col>
      <xdr:colOff>161925</xdr:colOff>
      <xdr:row>43</xdr:row>
      <xdr:rowOff>47625</xdr:rowOff>
    </xdr:to>
    <xdr:sp>
      <xdr:nvSpPr>
        <xdr:cNvPr id="10" name="TextBox 15"/>
        <xdr:cNvSpPr txBox="1">
          <a:spLocks noChangeArrowheads="1"/>
        </xdr:cNvSpPr>
      </xdr:nvSpPr>
      <xdr:spPr>
        <a:xfrm>
          <a:off x="5505450" y="8610600"/>
          <a:ext cx="952500" cy="209550"/>
        </a:xfrm>
        <a:prstGeom prst="rect">
          <a:avLst/>
        </a:prstGeom>
        <a:noFill/>
        <a:ln w="9525" cmpd="sng">
          <a:noFill/>
        </a:ln>
      </xdr:spPr>
      <xdr:txBody>
        <a:bodyPr vertOverflow="clip" wrap="square"/>
        <a:p>
          <a:pPr algn="l">
            <a:defRPr/>
          </a:pPr>
          <a:r>
            <a:rPr lang="en-US" cap="none" sz="600" b="1" i="0" u="none" baseline="0">
              <a:solidFill>
                <a:srgbClr val="000000"/>
              </a:solidFill>
              <a:latin typeface="RomanD"/>
              <a:ea typeface="RomanD"/>
              <a:cs typeface="RomanD"/>
            </a:rPr>
            <a:t>Sheet</a:t>
          </a:r>
          <a:r>
            <a:rPr lang="en-US" cap="none" sz="600" b="1" i="0" u="none" baseline="0">
              <a:solidFill>
                <a:srgbClr val="000000"/>
              </a:solidFill>
              <a:latin typeface="RomanD"/>
              <a:ea typeface="RomanD"/>
              <a:cs typeface="RomanD"/>
            </a:rPr>
            <a:t>    of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38</xdr:row>
      <xdr:rowOff>9525</xdr:rowOff>
    </xdr:from>
    <xdr:to>
      <xdr:col>12</xdr:col>
      <xdr:colOff>0</xdr:colOff>
      <xdr:row>39</xdr:row>
      <xdr:rowOff>47625</xdr:rowOff>
    </xdr:to>
    <xdr:sp fLocksText="0">
      <xdr:nvSpPr>
        <xdr:cNvPr id="1" name="TextBox 1"/>
        <xdr:cNvSpPr txBox="1">
          <a:spLocks noChangeArrowheads="1"/>
        </xdr:cNvSpPr>
      </xdr:nvSpPr>
      <xdr:spPr>
        <a:xfrm>
          <a:off x="6067425" y="78105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41</xdr:row>
      <xdr:rowOff>142875</xdr:rowOff>
    </xdr:from>
    <xdr:to>
      <xdr:col>13</xdr:col>
      <xdr:colOff>47625</xdr:colOff>
      <xdr:row>43</xdr:row>
      <xdr:rowOff>47625</xdr:rowOff>
    </xdr:to>
    <xdr:sp fLocksText="0">
      <xdr:nvSpPr>
        <xdr:cNvPr id="2" name="TextBox 2"/>
        <xdr:cNvSpPr txBox="1">
          <a:spLocks noChangeArrowheads="1"/>
        </xdr:cNvSpPr>
      </xdr:nvSpPr>
      <xdr:spPr>
        <a:xfrm>
          <a:off x="6296025" y="8562975"/>
          <a:ext cx="3238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41</xdr:row>
      <xdr:rowOff>142875</xdr:rowOff>
    </xdr:from>
    <xdr:to>
      <xdr:col>5</xdr:col>
      <xdr:colOff>542925</xdr:colOff>
      <xdr:row>41</xdr:row>
      <xdr:rowOff>142875</xdr:rowOff>
    </xdr:to>
    <xdr:sp>
      <xdr:nvSpPr>
        <xdr:cNvPr id="3" name="Straight Connector 4"/>
        <xdr:cNvSpPr>
          <a:spLocks/>
        </xdr:cNvSpPr>
      </xdr:nvSpPr>
      <xdr:spPr>
        <a:xfrm>
          <a:off x="2209800" y="8562975"/>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42</xdr:row>
      <xdr:rowOff>133350</xdr:rowOff>
    </xdr:from>
    <xdr:to>
      <xdr:col>5</xdr:col>
      <xdr:colOff>533400</xdr:colOff>
      <xdr:row>42</xdr:row>
      <xdr:rowOff>133350</xdr:rowOff>
    </xdr:to>
    <xdr:sp>
      <xdr:nvSpPr>
        <xdr:cNvPr id="4" name="Straight Connector 5"/>
        <xdr:cNvSpPr>
          <a:spLocks/>
        </xdr:cNvSpPr>
      </xdr:nvSpPr>
      <xdr:spPr>
        <a:xfrm>
          <a:off x="2200275" y="872490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28575</xdr:colOff>
      <xdr:row>39</xdr:row>
      <xdr:rowOff>28575</xdr:rowOff>
    </xdr:from>
    <xdr:to>
      <xdr:col>0</xdr:col>
      <xdr:colOff>1162050</xdr:colOff>
      <xdr:row>42</xdr:row>
      <xdr:rowOff>133350</xdr:rowOff>
    </xdr:to>
    <xdr:pic>
      <xdr:nvPicPr>
        <xdr:cNvPr id="5" name="Picture 8"/>
        <xdr:cNvPicPr preferRelativeResize="1">
          <a:picLocks noChangeAspect="1"/>
        </xdr:cNvPicPr>
      </xdr:nvPicPr>
      <xdr:blipFill>
        <a:blip r:embed="rId1"/>
        <a:srcRect l="13659" t="29725" r="59161" b="30880"/>
        <a:stretch>
          <a:fillRect/>
        </a:stretch>
      </xdr:blipFill>
      <xdr:spPr>
        <a:xfrm>
          <a:off x="28575" y="8058150"/>
          <a:ext cx="1133475" cy="666750"/>
        </a:xfrm>
        <a:prstGeom prst="rect">
          <a:avLst/>
        </a:prstGeom>
        <a:noFill/>
        <a:ln w="9525" cmpd="sng">
          <a:noFill/>
        </a:ln>
      </xdr:spPr>
    </xdr:pic>
    <xdr:clientData/>
  </xdr:twoCellAnchor>
  <xdr:twoCellAnchor>
    <xdr:from>
      <xdr:col>8</xdr:col>
      <xdr:colOff>0</xdr:colOff>
      <xdr:row>41</xdr:row>
      <xdr:rowOff>152400</xdr:rowOff>
    </xdr:from>
    <xdr:to>
      <xdr:col>9</xdr:col>
      <xdr:colOff>381000</xdr:colOff>
      <xdr:row>41</xdr:row>
      <xdr:rowOff>152400</xdr:rowOff>
    </xdr:to>
    <xdr:sp>
      <xdr:nvSpPr>
        <xdr:cNvPr id="6" name="Straight Connector 9"/>
        <xdr:cNvSpPr>
          <a:spLocks/>
        </xdr:cNvSpPr>
      </xdr:nvSpPr>
      <xdr:spPr>
        <a:xfrm>
          <a:off x="4495800" y="8572500"/>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39</xdr:row>
      <xdr:rowOff>190500</xdr:rowOff>
    </xdr:from>
    <xdr:to>
      <xdr:col>9</xdr:col>
      <xdr:colOff>381000</xdr:colOff>
      <xdr:row>39</xdr:row>
      <xdr:rowOff>190500</xdr:rowOff>
    </xdr:to>
    <xdr:sp>
      <xdr:nvSpPr>
        <xdr:cNvPr id="7" name="Straight Connector 10"/>
        <xdr:cNvSpPr>
          <a:spLocks/>
        </xdr:cNvSpPr>
      </xdr:nvSpPr>
      <xdr:spPr>
        <a:xfrm>
          <a:off x="4495800" y="82200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40</xdr:row>
      <xdr:rowOff>133350</xdr:rowOff>
    </xdr:from>
    <xdr:to>
      <xdr:col>9</xdr:col>
      <xdr:colOff>381000</xdr:colOff>
      <xdr:row>40</xdr:row>
      <xdr:rowOff>133350</xdr:rowOff>
    </xdr:to>
    <xdr:sp>
      <xdr:nvSpPr>
        <xdr:cNvPr id="8" name="Straight Connector 11"/>
        <xdr:cNvSpPr>
          <a:spLocks/>
        </xdr:cNvSpPr>
      </xdr:nvSpPr>
      <xdr:spPr>
        <a:xfrm>
          <a:off x="4495800" y="83915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142875</xdr:rowOff>
    </xdr:from>
    <xdr:to>
      <xdr:col>9</xdr:col>
      <xdr:colOff>381000</xdr:colOff>
      <xdr:row>42</xdr:row>
      <xdr:rowOff>142875</xdr:rowOff>
    </xdr:to>
    <xdr:sp>
      <xdr:nvSpPr>
        <xdr:cNvPr id="9" name="Straight Connector 12"/>
        <xdr:cNvSpPr>
          <a:spLocks/>
        </xdr:cNvSpPr>
      </xdr:nvSpPr>
      <xdr:spPr>
        <a:xfrm>
          <a:off x="4495800" y="87344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361950</xdr:colOff>
      <xdr:row>42</xdr:row>
      <xdr:rowOff>19050</xdr:rowOff>
    </xdr:from>
    <xdr:to>
      <xdr:col>12</xdr:col>
      <xdr:colOff>171450</xdr:colOff>
      <xdr:row>43</xdr:row>
      <xdr:rowOff>47625</xdr:rowOff>
    </xdr:to>
    <xdr:sp>
      <xdr:nvSpPr>
        <xdr:cNvPr id="10" name="TextBox 3"/>
        <xdr:cNvSpPr txBox="1">
          <a:spLocks noChangeArrowheads="1"/>
        </xdr:cNvSpPr>
      </xdr:nvSpPr>
      <xdr:spPr>
        <a:xfrm>
          <a:off x="5486400" y="8610600"/>
          <a:ext cx="981075" cy="200025"/>
        </a:xfrm>
        <a:prstGeom prst="rect">
          <a:avLst/>
        </a:prstGeom>
        <a:noFill/>
        <a:ln w="9525" cmpd="sng">
          <a:noFill/>
        </a:ln>
      </xdr:spPr>
      <xdr:txBody>
        <a:bodyPr vertOverflow="clip" wrap="square"/>
        <a:p>
          <a:pPr algn="l">
            <a:defRPr/>
          </a:pPr>
          <a:r>
            <a:rPr lang="en-US" cap="none" sz="600" b="1" i="0" u="none" baseline="0">
              <a:solidFill>
                <a:srgbClr val="000000"/>
              </a:solidFill>
              <a:latin typeface="RomanD"/>
              <a:ea typeface="RomanD"/>
              <a:cs typeface="RomanD"/>
            </a:rPr>
            <a:t>Sheet</a:t>
          </a:r>
          <a:r>
            <a:rPr lang="en-US" cap="none" sz="600" b="1" i="0" u="none" baseline="0">
              <a:solidFill>
                <a:srgbClr val="000000"/>
              </a:solidFill>
              <a:latin typeface="RomanD"/>
              <a:ea typeface="RomanD"/>
              <a:cs typeface="RomanD"/>
            </a:rPr>
            <a:t>    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fotg.sc.egov.usda.gov/references/public/WI/001.pdf" TargetMode="External" /><Relationship Id="rId2" Type="http://schemas.openxmlformats.org/officeDocument/2006/relationships/hyperlink" Target="http://efotg.sc.egov.usda.gov/references/public/WI/002.pdf" TargetMode="External" /><Relationship Id="rId3" Type="http://schemas.openxmlformats.org/officeDocument/2006/relationships/hyperlink" Target="http://efotg.sc.egov.usda.gov/references/public/WI/003.pdf" TargetMode="External" /><Relationship Id="rId4" Type="http://schemas.openxmlformats.org/officeDocument/2006/relationships/hyperlink" Target="http://efotg.sc.egov.usda.gov/references/public/WI/WCS-003a.pdf" TargetMode="External" /><Relationship Id="rId5" Type="http://schemas.openxmlformats.org/officeDocument/2006/relationships/hyperlink" Target="http://efotg.sc.egov.usda.gov/references/public/WI/WCS-004.pdf" TargetMode="External" /><Relationship Id="rId6" Type="http://schemas.openxmlformats.org/officeDocument/2006/relationships/hyperlink" Target="http://efotg.sc.egov.usda.gov/references/public/WI/005.pdf" TargetMode="External" /><Relationship Id="rId7" Type="http://schemas.openxmlformats.org/officeDocument/2006/relationships/hyperlink" Target="http://efotg.sc.egov.usda.gov/references/public/WI/006.pdf" TargetMode="External" /><Relationship Id="rId8" Type="http://schemas.openxmlformats.org/officeDocument/2006/relationships/hyperlink" Target="http://efotg.sc.egov.usda.gov/references/public/WI/007.pdf" TargetMode="External" /><Relationship Id="rId9" Type="http://schemas.openxmlformats.org/officeDocument/2006/relationships/hyperlink" Target="http://efotg.sc.egov.usda.gov/references/public/WI/008.pdf" TargetMode="External" /><Relationship Id="rId10" Type="http://schemas.openxmlformats.org/officeDocument/2006/relationships/hyperlink" Target="http://efotg.sc.egov.usda.gov/references/public/WI/009.pdf" TargetMode="External" /><Relationship Id="rId11" Type="http://schemas.openxmlformats.org/officeDocument/2006/relationships/hyperlink" Target="http://efotg.sc.egov.usda.gov/references/public/WI/WCS-010.pdf" TargetMode="External" /><Relationship Id="rId12" Type="http://schemas.openxmlformats.org/officeDocument/2006/relationships/hyperlink" Target="http://efotg.sc.egov.usda.gov/references/public/WI/WCS-011.pdf" TargetMode="External" /><Relationship Id="rId13" Type="http://schemas.openxmlformats.org/officeDocument/2006/relationships/hyperlink" Target="http://efotg.sc.egov.usda.gov/references/public/WI/012.pdf" TargetMode="External" /><Relationship Id="rId14" Type="http://schemas.openxmlformats.org/officeDocument/2006/relationships/hyperlink" Target="http://efotg.sc.egov.usda.gov/references/public/WI/013.pdf" TargetMode="External" /><Relationship Id="rId15" Type="http://schemas.openxmlformats.org/officeDocument/2006/relationships/hyperlink" Target="http://efotg.sc.egov.usda.gov/references/public/WI/014.pdf" TargetMode="External" /><Relationship Id="rId16" Type="http://schemas.openxmlformats.org/officeDocument/2006/relationships/hyperlink" Target="http://efotg.sc.egov.usda.gov/references/public/WI/015.pdf" TargetMode="External" /><Relationship Id="rId17" Type="http://schemas.openxmlformats.org/officeDocument/2006/relationships/hyperlink" Target="http://efotg.sc.egov.usda.gov/references/public/WI/016.pdf" TargetMode="External" /><Relationship Id="rId18" Type="http://schemas.openxmlformats.org/officeDocument/2006/relationships/hyperlink" Target="http://efotg.sc.egov.usda.gov/references/public/WI/017.pdf" TargetMode="External" /><Relationship Id="rId19" Type="http://schemas.openxmlformats.org/officeDocument/2006/relationships/hyperlink" Target="http://efotg.sc.egov.usda.gov/references/public/WI/018.pdf" TargetMode="External" /><Relationship Id="rId20" Type="http://schemas.openxmlformats.org/officeDocument/2006/relationships/hyperlink" Target="http://efotg.sc.egov.usda.gov/references/public/WI/019.pdf" TargetMode="External" /><Relationship Id="rId21" Type="http://schemas.openxmlformats.org/officeDocument/2006/relationships/hyperlink" Target="http://efotg.sc.egov.usda.gov/references/public/WI/020.pdf" TargetMode="External" /><Relationship Id="rId22" Type="http://schemas.openxmlformats.org/officeDocument/2006/relationships/hyperlink" Target="http://efotg.sc.egov.usda.gov/references/public/WI/021.pdf" TargetMode="External" /><Relationship Id="rId23" Type="http://schemas.openxmlformats.org/officeDocument/2006/relationships/hyperlink" Target="http://efotg.sc.egov.usda.gov/references/public/WI/022.pdf" TargetMode="External" /><Relationship Id="rId24" Type="http://schemas.openxmlformats.org/officeDocument/2006/relationships/hyperlink" Target="http://efotg.sc.egov.usda.gov/references/public/WI/023.pdf" TargetMode="External" /><Relationship Id="rId25" Type="http://schemas.openxmlformats.org/officeDocument/2006/relationships/hyperlink" Target="http://efotg.sc.egov.usda.gov/references/public/WI/024.pdf" TargetMode="External" /><Relationship Id="rId26" Type="http://schemas.openxmlformats.org/officeDocument/2006/relationships/hyperlink" Target="http://efotg.sc.egov.usda.gov/references/public/WI/026.pdf" TargetMode="External" /><Relationship Id="rId27" Type="http://schemas.openxmlformats.org/officeDocument/2006/relationships/hyperlink" Target="http://efotg.sc.egov.usda.gov/references/public/WI/044.pdf" TargetMode="External" /><Relationship Id="rId28" Type="http://schemas.openxmlformats.org/officeDocument/2006/relationships/hyperlink" Target="http://efotg.sc.egov.usda.gov/references/public/WI/WCS-050.pdf" TargetMode="External" /><Relationship Id="rId29" Type="http://schemas.openxmlformats.org/officeDocument/2006/relationships/hyperlink" Target="http://efotg.sc.egov.usda.gov/references/public/WI/WCS-051.pdf" TargetMode="External" /><Relationship Id="rId30" Type="http://schemas.openxmlformats.org/officeDocument/2006/relationships/hyperlink" Target="http://efotg.sc.egov.usda.gov/references/public/WI/100.pdf" TargetMode="External" /><Relationship Id="rId31" Type="http://schemas.openxmlformats.org/officeDocument/2006/relationships/hyperlink" Target="http://efotg.sc.egov.usda.gov/references/public/WI/200.pdf" TargetMode="External" /><Relationship Id="rId32" Type="http://schemas.openxmlformats.org/officeDocument/2006/relationships/hyperlink" Target="http://efotg.sc.egov.usda.gov/references/public/WI/201.pdf" TargetMode="External" /><Relationship Id="rId33" Type="http://schemas.openxmlformats.org/officeDocument/2006/relationships/hyperlink" Target="http://efotg.sc.egov.usda.gov/references/public/WI/202.pdf" TargetMode="External" /><Relationship Id="rId34" Type="http://schemas.openxmlformats.org/officeDocument/2006/relationships/hyperlink" Target="http://efotg.sc.egov.usda.gov/references/public/WI/203.pdf" TargetMode="External" /><Relationship Id="rId35" Type="http://schemas.openxmlformats.org/officeDocument/2006/relationships/hyperlink" Target="http://efotg.sc.egov.usda.gov/references/public/WI/204.pdf" TargetMode="External" /><Relationship Id="rId36" Type="http://schemas.openxmlformats.org/officeDocument/2006/relationships/hyperlink" Target="http://efotg.sc.egov.usda.gov/references/public/WI/205.pdf" TargetMode="External" /><Relationship Id="rId37" Type="http://schemas.openxmlformats.org/officeDocument/2006/relationships/hyperlink" Target="http://efotg.sc.egov.usda.gov/references/public/WI/211.pdf" TargetMode="External" /><Relationship Id="rId38" Type="http://schemas.openxmlformats.org/officeDocument/2006/relationships/hyperlink" Target="http://efotg.sc.egov.usda.gov/references/public/WI/WCS-300.pdf" TargetMode="External" /><Relationship Id="rId39" Type="http://schemas.openxmlformats.org/officeDocument/2006/relationships/hyperlink" Target="http://efotg.sc.egov.usda.gov/references/public/WI/634spec.pdf" TargetMode="External" /><Relationship Id="rId40" Type="http://schemas.openxmlformats.org/officeDocument/2006/relationships/vmlDrawing" Target="../drawings/vmlDrawing1.vml" /><Relationship Id="rId41" Type="http://schemas.openxmlformats.org/officeDocument/2006/relationships/drawing" Target="../drawings/drawing1.xm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G54"/>
  <sheetViews>
    <sheetView tabSelected="1" zoomScale="98" zoomScaleNormal="98" zoomScalePageLayoutView="0" workbookViewId="0" topLeftCell="A1">
      <selection activeCell="A3" sqref="A3:B3"/>
    </sheetView>
  </sheetViews>
  <sheetFormatPr defaultColWidth="9.140625" defaultRowHeight="30" customHeight="1"/>
  <cols>
    <col min="1" max="1" width="24.00390625" style="2" customWidth="1"/>
    <col min="2" max="2" width="5.57421875" style="2" customWidth="1"/>
    <col min="3" max="3" width="3.140625" style="2" customWidth="1"/>
    <col min="4" max="4" width="5.8515625" style="1" customWidth="1"/>
    <col min="5" max="5" width="12.28125" style="1" customWidth="1"/>
    <col min="6" max="6" width="9.421875" style="1" customWidth="1"/>
    <col min="7" max="8" width="3.57421875" style="1" customWidth="1"/>
    <col min="9" max="9" width="9.421875" style="1" customWidth="1"/>
    <col min="10" max="10" width="6.28125" style="1" customWidth="1"/>
    <col min="11" max="11" width="7.140625" style="1" customWidth="1"/>
    <col min="12" max="13" width="4.140625" style="1" customWidth="1"/>
    <col min="14" max="14" width="27.57421875" style="0" customWidth="1"/>
    <col min="15" max="15" width="18.00390625" style="0" customWidth="1"/>
    <col min="26" max="26" width="65.140625" style="45" customWidth="1"/>
    <col min="27" max="27" width="59.7109375" style="0" customWidth="1"/>
    <col min="28" max="28" width="14.00390625" style="0" customWidth="1"/>
    <col min="32" max="32" width="60.57421875" style="0" customWidth="1"/>
    <col min="33" max="33" width="20.57421875" style="11" customWidth="1"/>
  </cols>
  <sheetData>
    <row r="1" spans="1:28" ht="33" customHeight="1">
      <c r="A1" s="108" t="s">
        <v>5</v>
      </c>
      <c r="B1" s="109"/>
      <c r="C1" s="109"/>
      <c r="D1" s="109"/>
      <c r="E1" s="109"/>
      <c r="F1" s="109"/>
      <c r="G1" s="109"/>
      <c r="H1" s="109"/>
      <c r="I1" s="109"/>
      <c r="J1" s="109"/>
      <c r="K1" s="109"/>
      <c r="L1" s="110"/>
      <c r="M1" s="27"/>
      <c r="AB1" s="53"/>
    </row>
    <row r="2" spans="1:28" ht="35.25" customHeight="1">
      <c r="A2" s="111" t="s">
        <v>0</v>
      </c>
      <c r="B2" s="112"/>
      <c r="C2" s="113" t="s">
        <v>1</v>
      </c>
      <c r="D2" s="112"/>
      <c r="E2" s="9" t="s">
        <v>2</v>
      </c>
      <c r="F2" s="113" t="s">
        <v>3</v>
      </c>
      <c r="G2" s="112"/>
      <c r="H2" s="113" t="s">
        <v>4</v>
      </c>
      <c r="I2" s="114"/>
      <c r="J2" s="114"/>
      <c r="K2" s="114"/>
      <c r="L2" s="115"/>
      <c r="M2" s="23"/>
      <c r="N2" s="43" t="s">
        <v>51</v>
      </c>
      <c r="Z2" s="52" t="s">
        <v>61</v>
      </c>
      <c r="AA2" t="s">
        <v>98</v>
      </c>
      <c r="AB2" s="54"/>
    </row>
    <row r="3" spans="1:28" ht="15" customHeight="1">
      <c r="A3" s="73"/>
      <c r="B3" s="74"/>
      <c r="C3" s="71"/>
      <c r="D3" s="72"/>
      <c r="E3" s="49"/>
      <c r="F3" s="70"/>
      <c r="G3" s="70"/>
      <c r="H3" s="67">
        <f>IF(N3="","",N3)</f>
      </c>
      <c r="I3" s="67"/>
      <c r="J3" s="67"/>
      <c r="K3" s="68"/>
      <c r="L3" s="69"/>
      <c r="M3" s="23"/>
      <c r="N3" s="44"/>
      <c r="Z3" s="52" t="s">
        <v>62</v>
      </c>
      <c r="AA3" t="s">
        <v>99</v>
      </c>
      <c r="AB3" s="54"/>
    </row>
    <row r="4" spans="1:28" ht="15" customHeight="1">
      <c r="A4" s="73"/>
      <c r="B4" s="74"/>
      <c r="C4" s="71"/>
      <c r="D4" s="72"/>
      <c r="E4" s="49"/>
      <c r="F4" s="70"/>
      <c r="G4" s="70"/>
      <c r="H4" s="67">
        <f aca="true" t="shared" si="0" ref="H4:H34">IF(N4="","",N4)</f>
      </c>
      <c r="I4" s="67"/>
      <c r="J4" s="67"/>
      <c r="K4" s="68"/>
      <c r="L4" s="69"/>
      <c r="M4" s="23"/>
      <c r="N4" s="44"/>
      <c r="Z4" s="52" t="s">
        <v>63</v>
      </c>
      <c r="AA4" t="s">
        <v>100</v>
      </c>
      <c r="AB4" s="54"/>
    </row>
    <row r="5" spans="1:28" ht="15" customHeight="1">
      <c r="A5" s="73"/>
      <c r="B5" s="74"/>
      <c r="C5" s="71"/>
      <c r="D5" s="72"/>
      <c r="E5" s="49"/>
      <c r="F5" s="70"/>
      <c r="G5" s="70"/>
      <c r="H5" s="67">
        <f t="shared" si="0"/>
      </c>
      <c r="I5" s="67"/>
      <c r="J5" s="67"/>
      <c r="K5" s="68"/>
      <c r="L5" s="69"/>
      <c r="M5" s="23"/>
      <c r="N5" s="44"/>
      <c r="Z5" s="52" t="s">
        <v>64</v>
      </c>
      <c r="AA5" t="s">
        <v>117</v>
      </c>
      <c r="AB5" s="54"/>
    </row>
    <row r="6" spans="1:28" ht="15" customHeight="1">
      <c r="A6" s="73"/>
      <c r="B6" s="74"/>
      <c r="C6" s="71"/>
      <c r="D6" s="72"/>
      <c r="E6" s="49"/>
      <c r="F6" s="70"/>
      <c r="G6" s="70"/>
      <c r="H6" s="67">
        <f t="shared" si="0"/>
      </c>
      <c r="I6" s="67"/>
      <c r="J6" s="67"/>
      <c r="K6" s="68"/>
      <c r="L6" s="69"/>
      <c r="M6" s="23"/>
      <c r="N6" s="44"/>
      <c r="Z6" s="52" t="s">
        <v>65</v>
      </c>
      <c r="AA6" t="s">
        <v>101</v>
      </c>
      <c r="AB6" s="54"/>
    </row>
    <row r="7" spans="1:28" ht="15" customHeight="1">
      <c r="A7" s="73"/>
      <c r="B7" s="74"/>
      <c r="C7" s="71"/>
      <c r="D7" s="72"/>
      <c r="E7" s="49"/>
      <c r="F7" s="70"/>
      <c r="G7" s="70"/>
      <c r="H7" s="67">
        <f t="shared" si="0"/>
      </c>
      <c r="I7" s="67"/>
      <c r="J7" s="67"/>
      <c r="K7" s="68"/>
      <c r="L7" s="69"/>
      <c r="M7" s="23"/>
      <c r="N7" s="44"/>
      <c r="Z7" s="52" t="s">
        <v>66</v>
      </c>
      <c r="AA7" t="s">
        <v>104</v>
      </c>
      <c r="AB7" s="54"/>
    </row>
    <row r="8" spans="1:28" ht="15" customHeight="1">
      <c r="A8" s="73"/>
      <c r="B8" s="74"/>
      <c r="C8" s="71"/>
      <c r="D8" s="72"/>
      <c r="E8" s="49"/>
      <c r="F8" s="70"/>
      <c r="G8" s="70"/>
      <c r="H8" s="67">
        <f t="shared" si="0"/>
      </c>
      <c r="I8" s="67"/>
      <c r="J8" s="67"/>
      <c r="K8" s="68"/>
      <c r="L8" s="69"/>
      <c r="M8" s="23"/>
      <c r="N8" s="44"/>
      <c r="Z8" s="52" t="s">
        <v>67</v>
      </c>
      <c r="AA8" t="s">
        <v>107</v>
      </c>
      <c r="AB8" s="54"/>
    </row>
    <row r="9" spans="1:28" ht="15" customHeight="1">
      <c r="A9" s="73"/>
      <c r="B9" s="74"/>
      <c r="C9" s="71"/>
      <c r="D9" s="72"/>
      <c r="E9" s="49"/>
      <c r="F9" s="70"/>
      <c r="G9" s="70"/>
      <c r="H9" s="67">
        <f t="shared" si="0"/>
      </c>
      <c r="I9" s="67"/>
      <c r="J9" s="67"/>
      <c r="K9" s="68"/>
      <c r="L9" s="69"/>
      <c r="M9" s="23"/>
      <c r="N9" s="44"/>
      <c r="Z9" s="52" t="s">
        <v>68</v>
      </c>
      <c r="AA9" t="s">
        <v>105</v>
      </c>
      <c r="AB9" s="54"/>
    </row>
    <row r="10" spans="1:28" ht="15" customHeight="1">
      <c r="A10" s="73"/>
      <c r="B10" s="74"/>
      <c r="C10" s="71"/>
      <c r="D10" s="72"/>
      <c r="E10" s="49"/>
      <c r="F10" s="70"/>
      <c r="G10" s="70"/>
      <c r="H10" s="67">
        <f t="shared" si="0"/>
      </c>
      <c r="I10" s="67"/>
      <c r="J10" s="67"/>
      <c r="K10" s="68"/>
      <c r="L10" s="69"/>
      <c r="M10" s="23"/>
      <c r="N10" s="44"/>
      <c r="Z10" s="52" t="s">
        <v>69</v>
      </c>
      <c r="AA10" t="s">
        <v>106</v>
      </c>
      <c r="AB10" s="54"/>
    </row>
    <row r="11" spans="1:28" ht="15" customHeight="1">
      <c r="A11" s="73"/>
      <c r="B11" s="74"/>
      <c r="C11" s="71"/>
      <c r="D11" s="72"/>
      <c r="E11" s="49"/>
      <c r="F11" s="70"/>
      <c r="G11" s="70"/>
      <c r="H11" s="67">
        <f t="shared" si="0"/>
      </c>
      <c r="I11" s="67"/>
      <c r="J11" s="67"/>
      <c r="K11" s="68"/>
      <c r="L11" s="69"/>
      <c r="M11" s="23"/>
      <c r="N11" s="44"/>
      <c r="Z11" s="52" t="s">
        <v>70</v>
      </c>
      <c r="AA11" t="s">
        <v>102</v>
      </c>
      <c r="AB11" s="54"/>
    </row>
    <row r="12" spans="1:28" ht="15" customHeight="1">
      <c r="A12" s="73"/>
      <c r="B12" s="74"/>
      <c r="C12" s="71"/>
      <c r="D12" s="72"/>
      <c r="E12" s="49"/>
      <c r="F12" s="70"/>
      <c r="G12" s="70"/>
      <c r="H12" s="67">
        <f t="shared" si="0"/>
      </c>
      <c r="I12" s="67"/>
      <c r="J12" s="67"/>
      <c r="K12" s="68"/>
      <c r="L12" s="69"/>
      <c r="M12" s="23"/>
      <c r="N12" s="44"/>
      <c r="Z12" s="52" t="s">
        <v>71</v>
      </c>
      <c r="AA12" t="s">
        <v>103</v>
      </c>
      <c r="AB12" s="54"/>
    </row>
    <row r="13" spans="1:28" ht="15" customHeight="1">
      <c r="A13" s="73"/>
      <c r="B13" s="74"/>
      <c r="C13" s="71"/>
      <c r="D13" s="72"/>
      <c r="E13" s="49"/>
      <c r="F13" s="70"/>
      <c r="G13" s="70"/>
      <c r="H13" s="67">
        <f t="shared" si="0"/>
      </c>
      <c r="I13" s="67"/>
      <c r="J13" s="67"/>
      <c r="K13" s="68"/>
      <c r="L13" s="69"/>
      <c r="M13" s="23"/>
      <c r="N13" s="44"/>
      <c r="Z13" s="52" t="s">
        <v>72</v>
      </c>
      <c r="AA13" t="s">
        <v>108</v>
      </c>
      <c r="AB13" s="54"/>
    </row>
    <row r="14" spans="1:28" ht="15" customHeight="1">
      <c r="A14" s="73"/>
      <c r="B14" s="74"/>
      <c r="C14" s="71"/>
      <c r="D14" s="72"/>
      <c r="E14" s="49"/>
      <c r="F14" s="70"/>
      <c r="G14" s="70"/>
      <c r="H14" s="67">
        <f t="shared" si="0"/>
      </c>
      <c r="I14" s="67"/>
      <c r="J14" s="67"/>
      <c r="K14" s="68"/>
      <c r="L14" s="69"/>
      <c r="M14" s="23"/>
      <c r="N14" s="44"/>
      <c r="Z14" s="52" t="s">
        <v>73</v>
      </c>
      <c r="AA14" t="s">
        <v>121</v>
      </c>
      <c r="AB14" s="54"/>
    </row>
    <row r="15" spans="1:28" ht="15" customHeight="1">
      <c r="A15" s="73"/>
      <c r="B15" s="74"/>
      <c r="C15" s="71"/>
      <c r="D15" s="72"/>
      <c r="E15" s="49"/>
      <c r="F15" s="70"/>
      <c r="G15" s="70"/>
      <c r="H15" s="67">
        <f t="shared" si="0"/>
      </c>
      <c r="I15" s="67"/>
      <c r="J15" s="67"/>
      <c r="K15" s="68"/>
      <c r="L15" s="69"/>
      <c r="M15" s="23"/>
      <c r="N15" s="44"/>
      <c r="Z15" s="52" t="s">
        <v>74</v>
      </c>
      <c r="AA15" t="s">
        <v>109</v>
      </c>
      <c r="AB15" s="54"/>
    </row>
    <row r="16" spans="1:28" ht="15" customHeight="1">
      <c r="A16" s="73"/>
      <c r="B16" s="74"/>
      <c r="C16" s="71"/>
      <c r="D16" s="72"/>
      <c r="E16" s="49"/>
      <c r="F16" s="70"/>
      <c r="G16" s="70"/>
      <c r="H16" s="67">
        <f t="shared" si="0"/>
      </c>
      <c r="I16" s="67"/>
      <c r="J16" s="67"/>
      <c r="K16" s="68"/>
      <c r="L16" s="69"/>
      <c r="M16" s="23"/>
      <c r="N16" s="44"/>
      <c r="Z16" s="52" t="s">
        <v>75</v>
      </c>
      <c r="AA16" t="s">
        <v>110</v>
      </c>
      <c r="AB16" s="54"/>
    </row>
    <row r="17" spans="1:28" ht="15" customHeight="1">
      <c r="A17" s="73"/>
      <c r="B17" s="74"/>
      <c r="C17" s="71"/>
      <c r="D17" s="72"/>
      <c r="E17" s="49"/>
      <c r="F17" s="70"/>
      <c r="G17" s="70"/>
      <c r="H17" s="67">
        <f t="shared" si="0"/>
      </c>
      <c r="I17" s="67"/>
      <c r="J17" s="67"/>
      <c r="K17" s="68"/>
      <c r="L17" s="69"/>
      <c r="M17" s="23"/>
      <c r="N17" s="44"/>
      <c r="Z17" s="52" t="s">
        <v>76</v>
      </c>
      <c r="AA17" t="s">
        <v>111</v>
      </c>
      <c r="AB17" s="54"/>
    </row>
    <row r="18" spans="1:28" ht="15" customHeight="1">
      <c r="A18" s="73"/>
      <c r="B18" s="74"/>
      <c r="C18" s="71"/>
      <c r="D18" s="72"/>
      <c r="E18" s="49"/>
      <c r="F18" s="70"/>
      <c r="G18" s="70"/>
      <c r="H18" s="67">
        <f t="shared" si="0"/>
      </c>
      <c r="I18" s="67"/>
      <c r="J18" s="67"/>
      <c r="K18" s="68"/>
      <c r="L18" s="69"/>
      <c r="M18" s="23"/>
      <c r="N18" s="44"/>
      <c r="Z18" s="52" t="s">
        <v>77</v>
      </c>
      <c r="AA18" t="s">
        <v>112</v>
      </c>
      <c r="AB18" s="54"/>
    </row>
    <row r="19" spans="1:28" s="3" customFormat="1" ht="15" customHeight="1">
      <c r="A19" s="73"/>
      <c r="B19" s="74"/>
      <c r="C19" s="71"/>
      <c r="D19" s="72"/>
      <c r="E19" s="49"/>
      <c r="F19" s="70"/>
      <c r="G19" s="70"/>
      <c r="H19" s="67">
        <f t="shared" si="0"/>
      </c>
      <c r="I19" s="67"/>
      <c r="J19" s="67"/>
      <c r="K19" s="68"/>
      <c r="L19" s="69"/>
      <c r="M19" s="28"/>
      <c r="N19" s="44"/>
      <c r="Z19" s="52" t="s">
        <v>78</v>
      </c>
      <c r="AA19" s="3" t="s">
        <v>122</v>
      </c>
      <c r="AB19" s="54"/>
    </row>
    <row r="20" spans="1:28" s="3" customFormat="1" ht="15" customHeight="1">
      <c r="A20" s="73"/>
      <c r="B20" s="74"/>
      <c r="C20" s="71"/>
      <c r="D20" s="72"/>
      <c r="E20" s="49"/>
      <c r="F20" s="70"/>
      <c r="G20" s="70"/>
      <c r="H20" s="67">
        <f t="shared" si="0"/>
      </c>
      <c r="I20" s="67"/>
      <c r="J20" s="67"/>
      <c r="K20" s="68"/>
      <c r="L20" s="69"/>
      <c r="M20" s="28"/>
      <c r="N20" s="44"/>
      <c r="Z20" s="52" t="s">
        <v>79</v>
      </c>
      <c r="AA20" s="3" t="s">
        <v>123</v>
      </c>
      <c r="AB20" s="54"/>
    </row>
    <row r="21" spans="1:28" s="3" customFormat="1" ht="15" customHeight="1">
      <c r="A21" s="73"/>
      <c r="B21" s="74"/>
      <c r="C21" s="71"/>
      <c r="D21" s="72"/>
      <c r="E21" s="49"/>
      <c r="F21" s="70"/>
      <c r="G21" s="70"/>
      <c r="H21" s="67">
        <f t="shared" si="0"/>
      </c>
      <c r="I21" s="67"/>
      <c r="J21" s="67"/>
      <c r="K21" s="68"/>
      <c r="L21" s="69"/>
      <c r="M21" s="28"/>
      <c r="N21" s="44"/>
      <c r="Z21" s="52" t="s">
        <v>80</v>
      </c>
      <c r="AA21" s="3" t="s">
        <v>124</v>
      </c>
      <c r="AB21" s="54"/>
    </row>
    <row r="22" spans="1:32" s="3" customFormat="1" ht="15" customHeight="1">
      <c r="A22" s="73"/>
      <c r="B22" s="74"/>
      <c r="C22" s="71"/>
      <c r="D22" s="72"/>
      <c r="E22" s="49"/>
      <c r="F22" s="70"/>
      <c r="G22" s="70"/>
      <c r="H22" s="67">
        <f t="shared" si="0"/>
      </c>
      <c r="I22" s="67"/>
      <c r="J22" s="67"/>
      <c r="K22" s="68"/>
      <c r="L22" s="69"/>
      <c r="M22" s="28"/>
      <c r="N22" s="44"/>
      <c r="Z22" s="52" t="s">
        <v>81</v>
      </c>
      <c r="AA22" s="3" t="s">
        <v>113</v>
      </c>
      <c r="AB22" s="54"/>
      <c r="AF22" s="10"/>
    </row>
    <row r="23" spans="1:32" s="3" customFormat="1" ht="15" customHeight="1">
      <c r="A23" s="73"/>
      <c r="B23" s="74"/>
      <c r="C23" s="71"/>
      <c r="D23" s="72"/>
      <c r="E23" s="49"/>
      <c r="F23" s="70"/>
      <c r="G23" s="70"/>
      <c r="H23" s="67">
        <f t="shared" si="0"/>
      </c>
      <c r="I23" s="67"/>
      <c r="J23" s="67"/>
      <c r="K23" s="68"/>
      <c r="L23" s="69"/>
      <c r="M23" s="28"/>
      <c r="N23" s="44"/>
      <c r="Z23" s="52" t="s">
        <v>82</v>
      </c>
      <c r="AA23" s="3" t="s">
        <v>125</v>
      </c>
      <c r="AB23" s="54"/>
      <c r="AF23" s="10"/>
    </row>
    <row r="24" spans="1:28" s="3" customFormat="1" ht="15" customHeight="1">
      <c r="A24" s="73"/>
      <c r="B24" s="74"/>
      <c r="C24" s="71"/>
      <c r="D24" s="72"/>
      <c r="E24" s="49"/>
      <c r="F24" s="70"/>
      <c r="G24" s="70"/>
      <c r="H24" s="67">
        <f t="shared" si="0"/>
      </c>
      <c r="I24" s="67"/>
      <c r="J24" s="67"/>
      <c r="K24" s="68"/>
      <c r="L24" s="69"/>
      <c r="M24" s="28"/>
      <c r="N24" s="44"/>
      <c r="Z24" s="52" t="s">
        <v>83</v>
      </c>
      <c r="AA24" s="3" t="s">
        <v>126</v>
      </c>
      <c r="AB24" s="54"/>
    </row>
    <row r="25" spans="1:28" s="3" customFormat="1" ht="15" customHeight="1">
      <c r="A25" s="73"/>
      <c r="B25" s="74"/>
      <c r="C25" s="71"/>
      <c r="D25" s="72"/>
      <c r="E25" s="49"/>
      <c r="F25" s="70"/>
      <c r="G25" s="70"/>
      <c r="H25" s="67">
        <f t="shared" si="0"/>
      </c>
      <c r="I25" s="67"/>
      <c r="J25" s="67"/>
      <c r="K25" s="68"/>
      <c r="L25" s="69"/>
      <c r="M25" s="28"/>
      <c r="N25" s="44"/>
      <c r="Z25" s="52" t="s">
        <v>84</v>
      </c>
      <c r="AA25" s="3" t="s">
        <v>114</v>
      </c>
      <c r="AB25" s="54"/>
    </row>
    <row r="26" spans="1:28" s="3" customFormat="1" ht="15" customHeight="1">
      <c r="A26" s="73"/>
      <c r="B26" s="74"/>
      <c r="C26" s="71"/>
      <c r="D26" s="72"/>
      <c r="E26" s="49"/>
      <c r="F26" s="70"/>
      <c r="G26" s="70"/>
      <c r="H26" s="67">
        <f t="shared" si="0"/>
      </c>
      <c r="I26" s="67"/>
      <c r="J26" s="67"/>
      <c r="K26" s="68"/>
      <c r="L26" s="69"/>
      <c r="M26" s="28"/>
      <c r="N26" s="44"/>
      <c r="Z26" s="52" t="s">
        <v>85</v>
      </c>
      <c r="AA26" s="3" t="s">
        <v>127</v>
      </c>
      <c r="AB26" s="54"/>
    </row>
    <row r="27" spans="1:28" s="3" customFormat="1" ht="15" customHeight="1">
      <c r="A27" s="73"/>
      <c r="B27" s="74"/>
      <c r="C27" s="71"/>
      <c r="D27" s="72"/>
      <c r="E27" s="49"/>
      <c r="F27" s="70"/>
      <c r="G27" s="70"/>
      <c r="H27" s="67">
        <f t="shared" si="0"/>
      </c>
      <c r="I27" s="67"/>
      <c r="J27" s="67"/>
      <c r="K27" s="68"/>
      <c r="L27" s="69"/>
      <c r="M27" s="28"/>
      <c r="N27" s="44"/>
      <c r="Z27" s="52" t="s">
        <v>86</v>
      </c>
      <c r="AA27" s="3" t="s">
        <v>130</v>
      </c>
      <c r="AB27" s="54"/>
    </row>
    <row r="28" spans="1:28" s="3" customFormat="1" ht="15" customHeight="1">
      <c r="A28" s="73"/>
      <c r="B28" s="74"/>
      <c r="C28" s="71"/>
      <c r="D28" s="72"/>
      <c r="E28" s="49"/>
      <c r="F28" s="70"/>
      <c r="G28" s="70"/>
      <c r="H28" s="67">
        <f t="shared" si="0"/>
      </c>
      <c r="I28" s="67"/>
      <c r="J28" s="67"/>
      <c r="K28" s="68"/>
      <c r="L28" s="69"/>
      <c r="M28" s="28"/>
      <c r="N28" s="44"/>
      <c r="Z28" s="52" t="s">
        <v>87</v>
      </c>
      <c r="AA28" s="3" t="s">
        <v>115</v>
      </c>
      <c r="AB28" s="54"/>
    </row>
    <row r="29" spans="1:28" s="3" customFormat="1" ht="15" customHeight="1">
      <c r="A29" s="73"/>
      <c r="B29" s="74"/>
      <c r="C29" s="71"/>
      <c r="D29" s="72"/>
      <c r="E29" s="49"/>
      <c r="F29" s="70"/>
      <c r="G29" s="70"/>
      <c r="H29" s="67">
        <f t="shared" si="0"/>
      </c>
      <c r="I29" s="67"/>
      <c r="J29" s="67"/>
      <c r="K29" s="68"/>
      <c r="L29" s="69"/>
      <c r="M29" s="28"/>
      <c r="N29" s="44"/>
      <c r="Z29" s="52" t="s">
        <v>88</v>
      </c>
      <c r="AA29" s="3" t="s">
        <v>128</v>
      </c>
      <c r="AB29" s="54"/>
    </row>
    <row r="30" spans="1:32" s="3" customFormat="1" ht="15" customHeight="1">
      <c r="A30" s="73"/>
      <c r="B30" s="74"/>
      <c r="C30" s="71"/>
      <c r="D30" s="72"/>
      <c r="E30" s="49"/>
      <c r="F30" s="70"/>
      <c r="G30" s="70"/>
      <c r="H30" s="67">
        <f t="shared" si="0"/>
      </c>
      <c r="I30" s="67"/>
      <c r="J30" s="67"/>
      <c r="K30" s="68"/>
      <c r="L30" s="69"/>
      <c r="M30" s="28"/>
      <c r="N30" s="44"/>
      <c r="Z30" s="52" t="s">
        <v>89</v>
      </c>
      <c r="AA30" s="3" t="s">
        <v>116</v>
      </c>
      <c r="AB30" s="54"/>
      <c r="AF30" s="10"/>
    </row>
    <row r="31" spans="1:28" s="3" customFormat="1" ht="15" customHeight="1">
      <c r="A31" s="73"/>
      <c r="B31" s="74"/>
      <c r="C31" s="71"/>
      <c r="D31" s="72"/>
      <c r="E31" s="49"/>
      <c r="F31" s="70"/>
      <c r="G31" s="70"/>
      <c r="H31" s="67">
        <f t="shared" si="0"/>
      </c>
      <c r="I31" s="67"/>
      <c r="J31" s="67"/>
      <c r="K31" s="68"/>
      <c r="L31" s="69"/>
      <c r="M31" s="28"/>
      <c r="N31" s="44"/>
      <c r="Z31" s="52" t="s">
        <v>90</v>
      </c>
      <c r="AA31" s="3" t="s">
        <v>129</v>
      </c>
      <c r="AB31" s="54"/>
    </row>
    <row r="32" spans="1:32" s="3" customFormat="1" ht="15" customHeight="1">
      <c r="A32" s="73"/>
      <c r="B32" s="74"/>
      <c r="C32" s="71"/>
      <c r="D32" s="72"/>
      <c r="E32" s="49"/>
      <c r="F32" s="70"/>
      <c r="G32" s="70"/>
      <c r="H32" s="67">
        <f t="shared" si="0"/>
      </c>
      <c r="I32" s="67"/>
      <c r="J32" s="67"/>
      <c r="K32" s="68"/>
      <c r="L32" s="69"/>
      <c r="M32" s="28"/>
      <c r="N32" s="44"/>
      <c r="Z32" s="52" t="s">
        <v>91</v>
      </c>
      <c r="AA32" s="3" t="s">
        <v>131</v>
      </c>
      <c r="AB32" s="54"/>
      <c r="AF32" s="10"/>
    </row>
    <row r="33" spans="1:32" s="3" customFormat="1" ht="15" customHeight="1">
      <c r="A33" s="73"/>
      <c r="B33" s="74"/>
      <c r="C33" s="71"/>
      <c r="D33" s="72"/>
      <c r="E33" s="49"/>
      <c r="F33" s="70"/>
      <c r="G33" s="70"/>
      <c r="H33" s="67">
        <f t="shared" si="0"/>
      </c>
      <c r="I33" s="67"/>
      <c r="J33" s="67"/>
      <c r="K33" s="68"/>
      <c r="L33" s="69"/>
      <c r="M33" s="28"/>
      <c r="N33" s="44"/>
      <c r="Z33" s="52" t="s">
        <v>53</v>
      </c>
      <c r="AA33" s="3" t="s">
        <v>132</v>
      </c>
      <c r="AB33" s="54"/>
      <c r="AF33" s="10"/>
    </row>
    <row r="34" spans="1:28" s="3" customFormat="1" ht="15" customHeight="1">
      <c r="A34" s="73"/>
      <c r="B34" s="74"/>
      <c r="C34" s="71"/>
      <c r="D34" s="72"/>
      <c r="E34" s="49"/>
      <c r="F34" s="70"/>
      <c r="G34" s="70"/>
      <c r="H34" s="67">
        <f t="shared" si="0"/>
      </c>
      <c r="I34" s="67"/>
      <c r="J34" s="67"/>
      <c r="K34" s="68"/>
      <c r="L34" s="69"/>
      <c r="M34" s="28"/>
      <c r="N34" s="44"/>
      <c r="Z34" s="52" t="s">
        <v>54</v>
      </c>
      <c r="AA34" s="51" t="s">
        <v>118</v>
      </c>
      <c r="AB34" s="54"/>
    </row>
    <row r="35" spans="1:33" s="3" customFormat="1" ht="19.5" customHeight="1">
      <c r="A35" s="89" t="s">
        <v>95</v>
      </c>
      <c r="B35" s="90"/>
      <c r="C35" s="90"/>
      <c r="D35" s="90"/>
      <c r="E35" s="90"/>
      <c r="F35" s="90"/>
      <c r="G35" s="90"/>
      <c r="H35" s="90"/>
      <c r="I35" s="90"/>
      <c r="J35" s="90"/>
      <c r="K35" s="90"/>
      <c r="L35" s="91"/>
      <c r="M35" s="29"/>
      <c r="Z35" s="52" t="s">
        <v>55</v>
      </c>
      <c r="AA35" s="3" t="s">
        <v>134</v>
      </c>
      <c r="AB35" s="54"/>
      <c r="AF35" s="36"/>
      <c r="AG35" s="12"/>
    </row>
    <row r="36" spans="1:33" s="3" customFormat="1" ht="13.5">
      <c r="A36" s="89"/>
      <c r="B36" s="90"/>
      <c r="C36" s="90"/>
      <c r="D36" s="90"/>
      <c r="E36" s="90"/>
      <c r="F36" s="90"/>
      <c r="G36" s="90"/>
      <c r="H36" s="90"/>
      <c r="I36" s="90"/>
      <c r="J36" s="90"/>
      <c r="K36" s="90"/>
      <c r="L36" s="91"/>
      <c r="M36" s="29"/>
      <c r="Z36" s="52" t="s">
        <v>56</v>
      </c>
      <c r="AA36" s="3" t="s">
        <v>135</v>
      </c>
      <c r="AB36" s="54"/>
      <c r="AG36" s="12"/>
    </row>
    <row r="37" spans="1:33" s="3" customFormat="1" ht="19.5" customHeight="1">
      <c r="A37" s="89"/>
      <c r="B37" s="90"/>
      <c r="C37" s="90"/>
      <c r="D37" s="90"/>
      <c r="E37" s="90"/>
      <c r="F37" s="90"/>
      <c r="G37" s="90"/>
      <c r="H37" s="90"/>
      <c r="I37" s="90"/>
      <c r="J37" s="90"/>
      <c r="K37" s="90"/>
      <c r="L37" s="91"/>
      <c r="M37" s="29"/>
      <c r="N37" s="6"/>
      <c r="Z37" s="52" t="s">
        <v>57</v>
      </c>
      <c r="AA37" s="3" t="s">
        <v>133</v>
      </c>
      <c r="AB37" s="54"/>
      <c r="AF37" s="37"/>
      <c r="AG37" s="12"/>
    </row>
    <row r="38" spans="1:33" s="3" customFormat="1" ht="14.25" thickBot="1">
      <c r="A38" s="92"/>
      <c r="B38" s="93"/>
      <c r="C38" s="93"/>
      <c r="D38" s="93"/>
      <c r="E38" s="93"/>
      <c r="F38" s="93"/>
      <c r="G38" s="93"/>
      <c r="H38" s="93"/>
      <c r="I38" s="93"/>
      <c r="J38" s="93"/>
      <c r="K38" s="93"/>
      <c r="L38" s="94"/>
      <c r="M38" s="29"/>
      <c r="Z38" s="52" t="s">
        <v>58</v>
      </c>
      <c r="AA38" s="3" t="s">
        <v>136</v>
      </c>
      <c r="AB38" s="54"/>
      <c r="AF38" s="10"/>
      <c r="AG38" s="12"/>
    </row>
    <row r="39" spans="1:33" s="3" customFormat="1" ht="18" customHeight="1">
      <c r="A39" s="50"/>
      <c r="B39" s="87"/>
      <c r="C39" s="88"/>
      <c r="D39" s="88"/>
      <c r="E39" s="88"/>
      <c r="F39" s="88"/>
      <c r="G39" s="95"/>
      <c r="H39" s="96"/>
      <c r="I39" s="25"/>
      <c r="J39" s="26" t="s">
        <v>33</v>
      </c>
      <c r="K39" s="77" t="s">
        <v>97</v>
      </c>
      <c r="L39" s="78"/>
      <c r="M39" s="30"/>
      <c r="Z39" s="52" t="s">
        <v>59</v>
      </c>
      <c r="AA39" s="3" t="s">
        <v>119</v>
      </c>
      <c r="AB39" s="54"/>
      <c r="AF39" s="10"/>
      <c r="AG39" s="12"/>
    </row>
    <row r="40" spans="1:33" s="3" customFormat="1" ht="18" customHeight="1" thickBot="1">
      <c r="A40" s="20"/>
      <c r="B40" s="102" t="s">
        <v>5</v>
      </c>
      <c r="C40" s="103"/>
      <c r="D40" s="103"/>
      <c r="E40" s="103"/>
      <c r="F40" s="103"/>
      <c r="G40" s="85" t="s">
        <v>32</v>
      </c>
      <c r="H40" s="86"/>
      <c r="I40" s="48"/>
      <c r="J40" s="66"/>
      <c r="K40" s="79"/>
      <c r="L40" s="80"/>
      <c r="M40" s="30"/>
      <c r="Z40" s="52" t="s">
        <v>60</v>
      </c>
      <c r="AA40" s="3" t="s">
        <v>120</v>
      </c>
      <c r="AB40" s="54"/>
      <c r="AF40" s="10"/>
      <c r="AG40" s="12"/>
    </row>
    <row r="41" spans="1:33" s="3" customFormat="1" ht="12.75">
      <c r="A41" s="21"/>
      <c r="B41" s="104"/>
      <c r="C41" s="105"/>
      <c r="D41" s="105"/>
      <c r="E41" s="105"/>
      <c r="F41" s="105"/>
      <c r="G41" s="85" t="s">
        <v>31</v>
      </c>
      <c r="H41" s="86"/>
      <c r="I41" s="24"/>
      <c r="J41" s="34"/>
      <c r="K41" s="81"/>
      <c r="L41" s="82"/>
      <c r="M41" s="31"/>
      <c r="Z41" s="46" t="s">
        <v>52</v>
      </c>
      <c r="AA41" s="3" t="s">
        <v>137</v>
      </c>
      <c r="AB41" s="54"/>
      <c r="AG41" s="12"/>
    </row>
    <row r="42" spans="1:33" s="3" customFormat="1" ht="13.5" thickBot="1">
      <c r="A42" s="21"/>
      <c r="B42" s="106" t="s">
        <v>27</v>
      </c>
      <c r="C42" s="107"/>
      <c r="D42" s="99"/>
      <c r="E42" s="99"/>
      <c r="F42" s="99"/>
      <c r="G42" s="85" t="s">
        <v>30</v>
      </c>
      <c r="H42" s="86"/>
      <c r="I42" s="24"/>
      <c r="J42" s="34"/>
      <c r="K42" s="83"/>
      <c r="L42" s="84"/>
      <c r="M42" s="31"/>
      <c r="Z42" s="45"/>
      <c r="AA42" s="3" t="s">
        <v>138</v>
      </c>
      <c r="AB42" s="55"/>
      <c r="AF42" s="10"/>
      <c r="AG42" s="12"/>
    </row>
    <row r="43" spans="1:33" s="3" customFormat="1" ht="13.5" thickBot="1">
      <c r="A43" s="22"/>
      <c r="B43" s="97" t="s">
        <v>28</v>
      </c>
      <c r="C43" s="98"/>
      <c r="D43" s="100"/>
      <c r="E43" s="100"/>
      <c r="F43" s="101"/>
      <c r="G43" s="75" t="s">
        <v>29</v>
      </c>
      <c r="H43" s="76"/>
      <c r="I43" s="33"/>
      <c r="J43" s="35"/>
      <c r="K43" s="62" t="s">
        <v>96</v>
      </c>
      <c r="L43" s="65"/>
      <c r="M43" s="32"/>
      <c r="Z43" s="45"/>
      <c r="AA43" s="3" t="s">
        <v>139</v>
      </c>
      <c r="AB43" s="56"/>
      <c r="AF43" s="10"/>
      <c r="AG43" s="12"/>
    </row>
    <row r="44" spans="1:33" s="3" customFormat="1" ht="13.5">
      <c r="A44" s="18"/>
      <c r="B44" s="18"/>
      <c r="C44" s="18"/>
      <c r="D44" s="18"/>
      <c r="E44" s="18"/>
      <c r="F44" s="18"/>
      <c r="G44" s="18"/>
      <c r="H44" s="18"/>
      <c r="I44" s="18"/>
      <c r="J44" s="18"/>
      <c r="K44" s="18"/>
      <c r="L44" s="18"/>
      <c r="M44" s="16"/>
      <c r="Z44" s="45"/>
      <c r="AB44" s="56"/>
      <c r="AG44" s="12"/>
    </row>
    <row r="45" spans="1:33" s="3" customFormat="1" ht="13.5">
      <c r="A45" s="18"/>
      <c r="B45" s="18"/>
      <c r="C45" s="18"/>
      <c r="D45" s="19"/>
      <c r="E45" s="19"/>
      <c r="F45" s="19"/>
      <c r="G45" s="19"/>
      <c r="H45" s="15"/>
      <c r="I45" s="15"/>
      <c r="J45" s="15"/>
      <c r="K45" s="15"/>
      <c r="L45" s="13"/>
      <c r="M45" s="13"/>
      <c r="Z45" s="45"/>
      <c r="AB45" s="56"/>
      <c r="AG45" s="12"/>
    </row>
    <row r="46" spans="1:33" s="3" customFormat="1" ht="13.5">
      <c r="A46" s="18"/>
      <c r="B46" s="18"/>
      <c r="C46" s="18"/>
      <c r="D46" s="14"/>
      <c r="E46" s="14"/>
      <c r="F46" s="14"/>
      <c r="G46" s="14"/>
      <c r="H46" s="15"/>
      <c r="I46" s="15"/>
      <c r="J46" s="15"/>
      <c r="K46" s="15"/>
      <c r="L46" s="13"/>
      <c r="M46" s="13"/>
      <c r="Z46" s="45"/>
      <c r="AB46" s="56"/>
      <c r="AF46" s="10"/>
      <c r="AG46" s="12"/>
    </row>
    <row r="47" spans="1:33" s="3" customFormat="1" ht="13.5">
      <c r="A47" s="18"/>
      <c r="B47" s="18"/>
      <c r="C47" s="18"/>
      <c r="D47" s="14"/>
      <c r="E47" s="14"/>
      <c r="F47" s="14"/>
      <c r="G47" s="14"/>
      <c r="H47" s="15"/>
      <c r="I47" s="15"/>
      <c r="J47" s="15"/>
      <c r="K47" s="15"/>
      <c r="L47" s="13"/>
      <c r="M47" s="13"/>
      <c r="Z47" s="45"/>
      <c r="AB47" s="56"/>
      <c r="AG47" s="12"/>
    </row>
    <row r="48" spans="1:33" s="3" customFormat="1" ht="13.5">
      <c r="A48" s="7"/>
      <c r="B48" s="7"/>
      <c r="C48" s="7"/>
      <c r="D48" s="8"/>
      <c r="E48" s="8"/>
      <c r="F48" s="8"/>
      <c r="G48" s="8"/>
      <c r="H48" s="14"/>
      <c r="I48" s="14"/>
      <c r="J48" s="14"/>
      <c r="K48" s="14"/>
      <c r="L48" s="14"/>
      <c r="M48" s="14"/>
      <c r="Z48" s="45"/>
      <c r="AB48" s="56"/>
      <c r="AF48" s="10"/>
      <c r="AG48" s="12"/>
    </row>
    <row r="49" spans="1:33" s="3" customFormat="1" ht="13.5">
      <c r="A49" s="7"/>
      <c r="B49" s="7"/>
      <c r="C49" s="7"/>
      <c r="D49" s="8"/>
      <c r="E49" s="8"/>
      <c r="F49" s="8"/>
      <c r="G49" s="8"/>
      <c r="H49" s="8"/>
      <c r="I49" s="8"/>
      <c r="J49" s="8"/>
      <c r="K49" s="8"/>
      <c r="L49" s="8"/>
      <c r="M49" s="8"/>
      <c r="Z49" s="45"/>
      <c r="AB49" s="56"/>
      <c r="AG49" s="12"/>
    </row>
    <row r="50" spans="1:33" s="3" customFormat="1" ht="13.5">
      <c r="A50" s="4"/>
      <c r="B50" s="4"/>
      <c r="C50" s="4"/>
      <c r="D50" s="5"/>
      <c r="E50" s="5"/>
      <c r="F50" s="5"/>
      <c r="G50" s="5"/>
      <c r="H50" s="5"/>
      <c r="I50" s="5"/>
      <c r="J50" s="5"/>
      <c r="K50" s="5"/>
      <c r="L50" s="5"/>
      <c r="M50" s="5"/>
      <c r="Z50" s="45"/>
      <c r="AB50" s="56"/>
      <c r="AF50" s="10"/>
      <c r="AG50" s="12"/>
    </row>
    <row r="51" spans="28:32" ht="13.5" customHeight="1">
      <c r="AB51" s="57"/>
      <c r="AF51" s="10"/>
    </row>
    <row r="52" ht="30" customHeight="1">
      <c r="AB52" s="57"/>
    </row>
    <row r="53" ht="30" customHeight="1">
      <c r="AB53" s="57"/>
    </row>
    <row r="54" ht="30" customHeight="1">
      <c r="AB54" s="57"/>
    </row>
  </sheetData>
  <sheetProtection password="CB73" sheet="1" objects="1" scenarios="1" formatColumns="0" formatRows="0"/>
  <mergeCells count="150">
    <mergeCell ref="A1:L1"/>
    <mergeCell ref="A2:B2"/>
    <mergeCell ref="C2:D2"/>
    <mergeCell ref="F2:G2"/>
    <mergeCell ref="H2:L2"/>
    <mergeCell ref="A19:B19"/>
    <mergeCell ref="A3:B3"/>
    <mergeCell ref="A4:B4"/>
    <mergeCell ref="A5:B5"/>
    <mergeCell ref="A6:B6"/>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C19:D19"/>
    <mergeCell ref="C20:D20"/>
    <mergeCell ref="C21:D21"/>
    <mergeCell ref="C22:D22"/>
    <mergeCell ref="C23:D23"/>
    <mergeCell ref="C24:D24"/>
    <mergeCell ref="C25:D25"/>
    <mergeCell ref="C26:D26"/>
    <mergeCell ref="F25:G25"/>
    <mergeCell ref="F26:G26"/>
    <mergeCell ref="C27:D27"/>
    <mergeCell ref="C28:D28"/>
    <mergeCell ref="C29:D29"/>
    <mergeCell ref="C30:D30"/>
    <mergeCell ref="F19:G19"/>
    <mergeCell ref="F20:G20"/>
    <mergeCell ref="F21:G21"/>
    <mergeCell ref="F22:G22"/>
    <mergeCell ref="F23:G23"/>
    <mergeCell ref="F24:G24"/>
    <mergeCell ref="H25:L25"/>
    <mergeCell ref="H26:L26"/>
    <mergeCell ref="F27:G27"/>
    <mergeCell ref="F28:G28"/>
    <mergeCell ref="F29:G29"/>
    <mergeCell ref="F30:G30"/>
    <mergeCell ref="H27:L27"/>
    <mergeCell ref="H28:L28"/>
    <mergeCell ref="H29:L29"/>
    <mergeCell ref="H30:L30"/>
    <mergeCell ref="H19:L19"/>
    <mergeCell ref="H20:L20"/>
    <mergeCell ref="H21:L21"/>
    <mergeCell ref="H22:L22"/>
    <mergeCell ref="H23:L23"/>
    <mergeCell ref="H24:L24"/>
    <mergeCell ref="H34:L34"/>
    <mergeCell ref="B42:C42"/>
    <mergeCell ref="F33:G33"/>
    <mergeCell ref="F34:G34"/>
    <mergeCell ref="F31:G31"/>
    <mergeCell ref="F32:G32"/>
    <mergeCell ref="C33:D33"/>
    <mergeCell ref="C34:D34"/>
    <mergeCell ref="C31:D31"/>
    <mergeCell ref="C32:D32"/>
    <mergeCell ref="B43:C43"/>
    <mergeCell ref="D42:F42"/>
    <mergeCell ref="D43:F43"/>
    <mergeCell ref="B40:F40"/>
    <mergeCell ref="B41:F41"/>
    <mergeCell ref="A34:B34"/>
    <mergeCell ref="A7:B7"/>
    <mergeCell ref="B39:F39"/>
    <mergeCell ref="A35:L38"/>
    <mergeCell ref="G39:H39"/>
    <mergeCell ref="H31:L31"/>
    <mergeCell ref="H32:L32"/>
    <mergeCell ref="A13:B13"/>
    <mergeCell ref="H33:L33"/>
    <mergeCell ref="A15:B15"/>
    <mergeCell ref="A16:B16"/>
    <mergeCell ref="G43:H43"/>
    <mergeCell ref="K39:L39"/>
    <mergeCell ref="K40:L40"/>
    <mergeCell ref="K41:L41"/>
    <mergeCell ref="K42:L42"/>
    <mergeCell ref="G40:H40"/>
    <mergeCell ref="G41:H41"/>
    <mergeCell ref="G42:H42"/>
    <mergeCell ref="A17:B17"/>
    <mergeCell ref="A18:B18"/>
    <mergeCell ref="C3:D3"/>
    <mergeCell ref="C4:D4"/>
    <mergeCell ref="C5:D5"/>
    <mergeCell ref="C6:D6"/>
    <mergeCell ref="C7:D7"/>
    <mergeCell ref="A8:B8"/>
    <mergeCell ref="C9:D9"/>
    <mergeCell ref="C10:D10"/>
    <mergeCell ref="C12:D12"/>
    <mergeCell ref="C13:D13"/>
    <mergeCell ref="A14:B14"/>
    <mergeCell ref="A9:B9"/>
    <mergeCell ref="A10:B10"/>
    <mergeCell ref="A11:B11"/>
    <mergeCell ref="A12:B12"/>
    <mergeCell ref="C14:D14"/>
    <mergeCell ref="C15:D15"/>
    <mergeCell ref="C16:D16"/>
    <mergeCell ref="C17:D17"/>
    <mergeCell ref="C18:D18"/>
    <mergeCell ref="F3:G3"/>
    <mergeCell ref="F7:G7"/>
    <mergeCell ref="F11:G11"/>
    <mergeCell ref="F15:G15"/>
    <mergeCell ref="C8:D8"/>
    <mergeCell ref="C11:D11"/>
    <mergeCell ref="H3:L3"/>
    <mergeCell ref="F4:G4"/>
    <mergeCell ref="H4:L4"/>
    <mergeCell ref="F5:G5"/>
    <mergeCell ref="H5:L5"/>
    <mergeCell ref="F6:G6"/>
    <mergeCell ref="H6:L6"/>
    <mergeCell ref="H7:L7"/>
    <mergeCell ref="F8:G8"/>
    <mergeCell ref="H8:L8"/>
    <mergeCell ref="F9:G9"/>
    <mergeCell ref="H9:L9"/>
    <mergeCell ref="F10:G10"/>
    <mergeCell ref="H10:L10"/>
    <mergeCell ref="H11:L11"/>
    <mergeCell ref="F12:G12"/>
    <mergeCell ref="H12:L12"/>
    <mergeCell ref="F13:G13"/>
    <mergeCell ref="H13:L13"/>
    <mergeCell ref="F14:G14"/>
    <mergeCell ref="H14:L14"/>
    <mergeCell ref="H15:L15"/>
    <mergeCell ref="F16:G16"/>
    <mergeCell ref="H16:L16"/>
    <mergeCell ref="F17:G17"/>
    <mergeCell ref="H17:L17"/>
    <mergeCell ref="F18:G18"/>
    <mergeCell ref="H18:L18"/>
  </mergeCells>
  <dataValidations count="1">
    <dataValidation type="list" allowBlank="1" showInputMessage="1" showErrorMessage="1" sqref="N3:N34">
      <formula1>$AA$1:$AA$43</formula1>
    </dataValidation>
  </dataValidations>
  <hyperlinks>
    <hyperlink ref="Z2" r:id="rId1" display="http://efotg.sc.egov.usda.gov/references/public/WI/001.pdf"/>
    <hyperlink ref="Z3" r:id="rId2" display="http://efotg.sc.egov.usda.gov/references/public/WI/002.pdf"/>
    <hyperlink ref="Z4" r:id="rId3" display="http://efotg.sc.egov.usda.gov/references/public/WI/003.pdf"/>
    <hyperlink ref="Z5" r:id="rId4" display="http://efotg.sc.egov.usda.gov/references/public/WI/WCS-003a.pdf"/>
    <hyperlink ref="Z6" r:id="rId5" display="http://efotg.sc.egov.usda.gov/references/public/WI/WCS-004.pdf"/>
    <hyperlink ref="Z7" r:id="rId6" display="http://efotg.sc.egov.usda.gov/references/public/WI/005.pdf"/>
    <hyperlink ref="Z8" r:id="rId7" display="http://efotg.sc.egov.usda.gov/references/public/WI/006.pdf"/>
    <hyperlink ref="Z9" r:id="rId8" display="http://efotg.sc.egov.usda.gov/references/public/WI/007.pdf"/>
    <hyperlink ref="Z10" r:id="rId9" display="http://efotg.sc.egov.usda.gov/references/public/WI/008.pdf"/>
    <hyperlink ref="Z11" r:id="rId10" display="http://efotg.sc.egov.usda.gov/references/public/WI/009.pdf"/>
    <hyperlink ref="Z12" r:id="rId11" display="http://efotg.sc.egov.usda.gov/references/public/WI/WCS-010.pdf"/>
    <hyperlink ref="Z13" r:id="rId12" display="http://efotg.sc.egov.usda.gov/references/public/WI/WCS-011.pdf"/>
    <hyperlink ref="Z14" r:id="rId13" display="http://efotg.sc.egov.usda.gov/references/public/WI/012.pdf"/>
    <hyperlink ref="Z15" r:id="rId14" display="http://efotg.sc.egov.usda.gov/references/public/WI/013.pdf"/>
    <hyperlink ref="Z16" r:id="rId15" display="http://efotg.sc.egov.usda.gov/references/public/WI/014.pdf"/>
    <hyperlink ref="Z17" r:id="rId16" display="http://efotg.sc.egov.usda.gov/references/public/WI/015.pdf"/>
    <hyperlink ref="Z18" r:id="rId17" display="http://efotg.sc.egov.usda.gov/references/public/WI/016.pdf"/>
    <hyperlink ref="Z19" r:id="rId18" display="http://efotg.sc.egov.usda.gov/references/public/WI/017.pdf"/>
    <hyperlink ref="Z20" r:id="rId19" display="http://efotg.sc.egov.usda.gov/references/public/WI/018.pdf"/>
    <hyperlink ref="Z21" r:id="rId20" display="http://efotg.sc.egov.usda.gov/references/public/WI/019.pdf"/>
    <hyperlink ref="Z22" r:id="rId21" display="http://efotg.sc.egov.usda.gov/references/public/WI/020.pdf"/>
    <hyperlink ref="Z23" r:id="rId22" display="http://efotg.sc.egov.usda.gov/references/public/WI/021.pdf"/>
    <hyperlink ref="Z24" r:id="rId23" display="http://efotg.sc.egov.usda.gov/references/public/WI/022.pdf"/>
    <hyperlink ref="Z25" r:id="rId24" display="http://efotg.sc.egov.usda.gov/references/public/WI/023.pdf"/>
    <hyperlink ref="Z26" r:id="rId25" display="http://efotg.sc.egov.usda.gov/references/public/WI/024.pdf"/>
    <hyperlink ref="Z27" r:id="rId26" display="http://efotg.sc.egov.usda.gov/references/public/WI/026.pdf"/>
    <hyperlink ref="Z28" r:id="rId27" display="http://efotg.sc.egov.usda.gov/references/public/WI/044.pdf"/>
    <hyperlink ref="Z29" r:id="rId28" display="http://efotg.sc.egov.usda.gov/references/public/WI/WCS-050.pdf"/>
    <hyperlink ref="Z30" r:id="rId29" display="http://efotg.sc.egov.usda.gov/references/public/WI/WCS-051.pdf"/>
    <hyperlink ref="Z31" r:id="rId30" display="http://efotg.sc.egov.usda.gov/references/public/WI/100.pdf"/>
    <hyperlink ref="Z32" r:id="rId31" display="http://efotg.sc.egov.usda.gov/references/public/WI/200.pdf"/>
    <hyperlink ref="Z33" r:id="rId32" display="http://efotg.sc.egov.usda.gov/references/public/WI/201.pdf"/>
    <hyperlink ref="Z34" r:id="rId33" display="http://efotg.sc.egov.usda.gov/references/public/WI/202.pdf"/>
    <hyperlink ref="Z35" r:id="rId34" display="http://efotg.sc.egov.usda.gov/references/public/WI/203.pdf"/>
    <hyperlink ref="Z36" r:id="rId35" display="http://efotg.sc.egov.usda.gov/references/public/WI/204.pdf"/>
    <hyperlink ref="Z37" r:id="rId36" display="http://efotg.sc.egov.usda.gov/references/public/WI/205.pdf"/>
    <hyperlink ref="Z38" r:id="rId37" display="http://efotg.sc.egov.usda.gov/references/public/WI/211.pdf"/>
    <hyperlink ref="Z39" r:id="rId38" display="http://efotg.sc.egov.usda.gov/references/public/WI/WCS-300.pdf"/>
    <hyperlink ref="Z40" r:id="rId39" display="http://efotg.sc.egov.usda.gov/references/public/WI/634spec.pdf"/>
  </hyperlinks>
  <printOptions/>
  <pageMargins left="0.87" right="0.25" top="0.5" bottom="0.5" header="0.18" footer="0.17"/>
  <pageSetup horizontalDpi="600" verticalDpi="600" orientation="portrait" r:id="rId42"/>
  <drawing r:id="rId41"/>
  <legacyDrawing r:id="rId40"/>
</worksheet>
</file>

<file path=xl/worksheets/sheet2.xml><?xml version="1.0" encoding="utf-8"?>
<worksheet xmlns="http://schemas.openxmlformats.org/spreadsheetml/2006/main" xmlns:r="http://schemas.openxmlformats.org/officeDocument/2006/relationships">
  <sheetPr codeName="Sheet2"/>
  <dimension ref="A1:AH55"/>
  <sheetViews>
    <sheetView zoomScale="115" zoomScaleNormal="115" zoomScalePageLayoutView="0" workbookViewId="0" topLeftCell="A1">
      <selection activeCell="A3" sqref="A3:B3"/>
    </sheetView>
  </sheetViews>
  <sheetFormatPr defaultColWidth="9.140625" defaultRowHeight="30" customHeight="1"/>
  <cols>
    <col min="1" max="1" width="24.00390625" style="2" customWidth="1"/>
    <col min="2" max="2" width="5.57421875" style="2" customWidth="1"/>
    <col min="3" max="3" width="3.140625" style="2" customWidth="1"/>
    <col min="4" max="4" width="5.8515625" style="1" customWidth="1"/>
    <col min="5" max="5" width="12.28125" style="1" customWidth="1"/>
    <col min="6" max="6" width="9.421875" style="1" customWidth="1"/>
    <col min="7" max="8" width="3.57421875" style="1" customWidth="1"/>
    <col min="9" max="9" width="9.421875" style="1" customWidth="1"/>
    <col min="10" max="10" width="6.28125" style="1" customWidth="1"/>
    <col min="11" max="11" width="7.140625" style="1" customWidth="1"/>
    <col min="12" max="13" width="4.140625" style="1" customWidth="1"/>
    <col min="14" max="14" width="9.7109375" style="0" bestFit="1" customWidth="1"/>
    <col min="33" max="33" width="60.57421875" style="0" customWidth="1"/>
    <col min="34" max="34" width="20.57421875" style="11" customWidth="1"/>
  </cols>
  <sheetData>
    <row r="1" spans="1:13" ht="33" customHeight="1">
      <c r="A1" s="108" t="s">
        <v>26</v>
      </c>
      <c r="B1" s="109"/>
      <c r="C1" s="109"/>
      <c r="D1" s="109"/>
      <c r="E1" s="109"/>
      <c r="F1" s="109"/>
      <c r="G1" s="109"/>
      <c r="H1" s="109"/>
      <c r="I1" s="109"/>
      <c r="J1" s="109"/>
      <c r="K1" s="109"/>
      <c r="L1" s="110"/>
      <c r="M1" s="27"/>
    </row>
    <row r="2" spans="1:33" ht="35.25" customHeight="1">
      <c r="A2" s="111" t="s">
        <v>0</v>
      </c>
      <c r="B2" s="112"/>
      <c r="C2" s="113" t="s">
        <v>1</v>
      </c>
      <c r="D2" s="112"/>
      <c r="E2" s="9" t="s">
        <v>2</v>
      </c>
      <c r="F2" s="113" t="s">
        <v>6</v>
      </c>
      <c r="G2" s="112"/>
      <c r="H2" s="113" t="s">
        <v>50</v>
      </c>
      <c r="I2" s="114"/>
      <c r="J2" s="114"/>
      <c r="K2" s="114"/>
      <c r="L2" s="115"/>
      <c r="M2" s="23"/>
      <c r="AG2" t="s">
        <v>8</v>
      </c>
    </row>
    <row r="3" spans="1:13" ht="15" customHeight="1">
      <c r="A3" s="116" t="str">
        <f>IF(QUAN!A3=0," ",QUAN!A3)</f>
        <v> </v>
      </c>
      <c r="B3" s="117"/>
      <c r="C3" s="118" t="str">
        <f>IF(QUAN!C3=0," ",QUAN!C3)</f>
        <v> </v>
      </c>
      <c r="D3" s="119"/>
      <c r="E3" s="42" t="str">
        <f>IF(QUAN!E3=0," ",QUAN!E3)</f>
        <v> </v>
      </c>
      <c r="F3" s="70"/>
      <c r="G3" s="70"/>
      <c r="H3" s="120">
        <f aca="true" t="shared" si="0" ref="H3:H18">IF(F3=0,0,E3*F3)</f>
        <v>0</v>
      </c>
      <c r="I3" s="120"/>
      <c r="J3" s="120"/>
      <c r="K3" s="121"/>
      <c r="L3" s="122"/>
      <c r="M3" s="23"/>
    </row>
    <row r="4" spans="1:13" ht="15" customHeight="1">
      <c r="A4" s="116" t="str">
        <f>IF(QUAN!A4=0," ",QUAN!A4)</f>
        <v> </v>
      </c>
      <c r="B4" s="117"/>
      <c r="C4" s="118" t="str">
        <f>IF(QUAN!C4=0," ",QUAN!C4)</f>
        <v> </v>
      </c>
      <c r="D4" s="119"/>
      <c r="E4" s="42" t="str">
        <f>IF(QUAN!E4=0," ",QUAN!E4)</f>
        <v> </v>
      </c>
      <c r="F4" s="70"/>
      <c r="G4" s="70"/>
      <c r="H4" s="120">
        <f t="shared" si="0"/>
        <v>0</v>
      </c>
      <c r="I4" s="120"/>
      <c r="J4" s="120"/>
      <c r="K4" s="121"/>
      <c r="L4" s="122"/>
      <c r="M4" s="23"/>
    </row>
    <row r="5" spans="1:13" ht="15" customHeight="1">
      <c r="A5" s="116" t="str">
        <f>IF(QUAN!A5=0," ",QUAN!A5)</f>
        <v> </v>
      </c>
      <c r="B5" s="117"/>
      <c r="C5" s="118" t="str">
        <f>IF(QUAN!C5=0," ",QUAN!C5)</f>
        <v> </v>
      </c>
      <c r="D5" s="119"/>
      <c r="E5" s="42" t="str">
        <f>IF(QUAN!E5=0," ",QUAN!E5)</f>
        <v> </v>
      </c>
      <c r="F5" s="70"/>
      <c r="G5" s="70"/>
      <c r="H5" s="120">
        <f t="shared" si="0"/>
        <v>0</v>
      </c>
      <c r="I5" s="120"/>
      <c r="J5" s="120"/>
      <c r="K5" s="121"/>
      <c r="L5" s="122"/>
      <c r="M5" s="23"/>
    </row>
    <row r="6" spans="1:13" ht="15" customHeight="1">
      <c r="A6" s="116" t="str">
        <f>IF(QUAN!A6=0," ",QUAN!A6)</f>
        <v> </v>
      </c>
      <c r="B6" s="117"/>
      <c r="C6" s="118" t="str">
        <f>IF(QUAN!C6=0," ",QUAN!C6)</f>
        <v> </v>
      </c>
      <c r="D6" s="119"/>
      <c r="E6" s="42" t="str">
        <f>IF(QUAN!E6=0," ",QUAN!E6)</f>
        <v> </v>
      </c>
      <c r="F6" s="70"/>
      <c r="G6" s="70"/>
      <c r="H6" s="120">
        <f t="shared" si="0"/>
        <v>0</v>
      </c>
      <c r="I6" s="120"/>
      <c r="J6" s="120"/>
      <c r="K6" s="121"/>
      <c r="L6" s="122"/>
      <c r="M6" s="23"/>
    </row>
    <row r="7" spans="1:13" ht="15" customHeight="1">
      <c r="A7" s="116" t="str">
        <f>IF(QUAN!A7=0," ",QUAN!A7)</f>
        <v> </v>
      </c>
      <c r="B7" s="117"/>
      <c r="C7" s="118" t="str">
        <f>IF(QUAN!C7=0," ",QUAN!C7)</f>
        <v> </v>
      </c>
      <c r="D7" s="119"/>
      <c r="E7" s="42" t="str">
        <f>IF(QUAN!E7=0," ",QUAN!E7)</f>
        <v> </v>
      </c>
      <c r="F7" s="70"/>
      <c r="G7" s="70"/>
      <c r="H7" s="120">
        <f t="shared" si="0"/>
        <v>0</v>
      </c>
      <c r="I7" s="120"/>
      <c r="J7" s="120"/>
      <c r="K7" s="121"/>
      <c r="L7" s="122"/>
      <c r="M7" s="23"/>
    </row>
    <row r="8" spans="1:13" ht="15" customHeight="1">
      <c r="A8" s="116" t="str">
        <f>IF(QUAN!A8=0," ",QUAN!A8)</f>
        <v> </v>
      </c>
      <c r="B8" s="117"/>
      <c r="C8" s="118" t="str">
        <f>IF(QUAN!C8=0," ",QUAN!C8)</f>
        <v> </v>
      </c>
      <c r="D8" s="119"/>
      <c r="E8" s="42" t="str">
        <f>IF(QUAN!E8=0," ",QUAN!E8)</f>
        <v> </v>
      </c>
      <c r="F8" s="70"/>
      <c r="G8" s="70"/>
      <c r="H8" s="120">
        <f t="shared" si="0"/>
        <v>0</v>
      </c>
      <c r="I8" s="120"/>
      <c r="J8" s="120"/>
      <c r="K8" s="121"/>
      <c r="L8" s="122"/>
      <c r="M8" s="23"/>
    </row>
    <row r="9" spans="1:13" ht="15" customHeight="1">
      <c r="A9" s="116" t="str">
        <f>IF(QUAN!A9=0," ",QUAN!A9)</f>
        <v> </v>
      </c>
      <c r="B9" s="117"/>
      <c r="C9" s="118" t="str">
        <f>IF(QUAN!C9=0," ",QUAN!C9)</f>
        <v> </v>
      </c>
      <c r="D9" s="119"/>
      <c r="E9" s="42" t="str">
        <f>IF(QUAN!E9=0," ",QUAN!E9)</f>
        <v> </v>
      </c>
      <c r="F9" s="70"/>
      <c r="G9" s="70"/>
      <c r="H9" s="120">
        <f t="shared" si="0"/>
        <v>0</v>
      </c>
      <c r="I9" s="120"/>
      <c r="J9" s="120"/>
      <c r="K9" s="121"/>
      <c r="L9" s="122"/>
      <c r="M9" s="23"/>
    </row>
    <row r="10" spans="1:13" ht="15" customHeight="1">
      <c r="A10" s="116" t="str">
        <f>IF(QUAN!A10=0," ",QUAN!A10)</f>
        <v> </v>
      </c>
      <c r="B10" s="117"/>
      <c r="C10" s="118" t="str">
        <f>IF(QUAN!C10=0," ",QUAN!C10)</f>
        <v> </v>
      </c>
      <c r="D10" s="119"/>
      <c r="E10" s="42" t="str">
        <f>IF(QUAN!E10=0," ",QUAN!E10)</f>
        <v> </v>
      </c>
      <c r="F10" s="70"/>
      <c r="G10" s="70"/>
      <c r="H10" s="120">
        <f t="shared" si="0"/>
        <v>0</v>
      </c>
      <c r="I10" s="120"/>
      <c r="J10" s="120"/>
      <c r="K10" s="121"/>
      <c r="L10" s="122"/>
      <c r="M10" s="23"/>
    </row>
    <row r="11" spans="1:13" ht="15" customHeight="1">
      <c r="A11" s="116" t="str">
        <f>IF(QUAN!A11=0," ",QUAN!A11)</f>
        <v> </v>
      </c>
      <c r="B11" s="117"/>
      <c r="C11" s="118" t="str">
        <f>IF(QUAN!C11=0," ",QUAN!C11)</f>
        <v> </v>
      </c>
      <c r="D11" s="119"/>
      <c r="E11" s="42" t="str">
        <f>IF(QUAN!E11=0," ",QUAN!E11)</f>
        <v> </v>
      </c>
      <c r="F11" s="70"/>
      <c r="G11" s="70"/>
      <c r="H11" s="120">
        <f t="shared" si="0"/>
        <v>0</v>
      </c>
      <c r="I11" s="120"/>
      <c r="J11" s="120"/>
      <c r="K11" s="121"/>
      <c r="L11" s="122"/>
      <c r="M11" s="23"/>
    </row>
    <row r="12" spans="1:13" ht="15" customHeight="1">
      <c r="A12" s="116" t="str">
        <f>IF(QUAN!A12=0," ",QUAN!A12)</f>
        <v> </v>
      </c>
      <c r="B12" s="117"/>
      <c r="C12" s="118" t="str">
        <f>IF(QUAN!C12=0," ",QUAN!C12)</f>
        <v> </v>
      </c>
      <c r="D12" s="119"/>
      <c r="E12" s="42" t="str">
        <f>IF(QUAN!E12=0," ",QUAN!E12)</f>
        <v> </v>
      </c>
      <c r="F12" s="70"/>
      <c r="G12" s="70"/>
      <c r="H12" s="120">
        <f t="shared" si="0"/>
        <v>0</v>
      </c>
      <c r="I12" s="120"/>
      <c r="J12" s="120"/>
      <c r="K12" s="121"/>
      <c r="L12" s="122"/>
      <c r="M12" s="23"/>
    </row>
    <row r="13" spans="1:13" ht="15" customHeight="1">
      <c r="A13" s="116" t="str">
        <f>IF(QUAN!A13=0," ",QUAN!A13)</f>
        <v> </v>
      </c>
      <c r="B13" s="117"/>
      <c r="C13" s="118" t="str">
        <f>IF(QUAN!C13=0," ",QUAN!C13)</f>
        <v> </v>
      </c>
      <c r="D13" s="119"/>
      <c r="E13" s="42" t="str">
        <f>IF(QUAN!E13=0," ",QUAN!E13)</f>
        <v> </v>
      </c>
      <c r="F13" s="70"/>
      <c r="G13" s="70"/>
      <c r="H13" s="120">
        <f t="shared" si="0"/>
        <v>0</v>
      </c>
      <c r="I13" s="120"/>
      <c r="J13" s="120"/>
      <c r="K13" s="121"/>
      <c r="L13" s="122"/>
      <c r="M13" s="23"/>
    </row>
    <row r="14" spans="1:13" ht="15" customHeight="1">
      <c r="A14" s="116" t="str">
        <f>IF(QUAN!A14=0," ",QUAN!A14)</f>
        <v> </v>
      </c>
      <c r="B14" s="117"/>
      <c r="C14" s="118" t="str">
        <f>IF(QUAN!C14=0," ",QUAN!C14)</f>
        <v> </v>
      </c>
      <c r="D14" s="119"/>
      <c r="E14" s="42" t="str">
        <f>IF(QUAN!E14=0," ",QUAN!E14)</f>
        <v> </v>
      </c>
      <c r="F14" s="70"/>
      <c r="G14" s="70"/>
      <c r="H14" s="120">
        <f t="shared" si="0"/>
        <v>0</v>
      </c>
      <c r="I14" s="120"/>
      <c r="J14" s="120"/>
      <c r="K14" s="121"/>
      <c r="L14" s="122"/>
      <c r="M14" s="23"/>
    </row>
    <row r="15" spans="1:13" ht="15" customHeight="1">
      <c r="A15" s="116" t="str">
        <f>IF(QUAN!A15=0," ",QUAN!A15)</f>
        <v> </v>
      </c>
      <c r="B15" s="117"/>
      <c r="C15" s="118" t="str">
        <f>IF(QUAN!C15=0," ",QUAN!C15)</f>
        <v> </v>
      </c>
      <c r="D15" s="119"/>
      <c r="E15" s="42" t="str">
        <f>IF(QUAN!E15=0," ",QUAN!E15)</f>
        <v> </v>
      </c>
      <c r="F15" s="70"/>
      <c r="G15" s="70"/>
      <c r="H15" s="120">
        <f t="shared" si="0"/>
        <v>0</v>
      </c>
      <c r="I15" s="120"/>
      <c r="J15" s="120"/>
      <c r="K15" s="121"/>
      <c r="L15" s="122"/>
      <c r="M15" s="23"/>
    </row>
    <row r="16" spans="1:13" ht="15" customHeight="1">
      <c r="A16" s="116" t="str">
        <f>IF(QUAN!A16=0," ",QUAN!A16)</f>
        <v> </v>
      </c>
      <c r="B16" s="117"/>
      <c r="C16" s="118" t="str">
        <f>IF(QUAN!C16=0," ",QUAN!C16)</f>
        <v> </v>
      </c>
      <c r="D16" s="119"/>
      <c r="E16" s="42" t="str">
        <f>IF(QUAN!E16=0," ",QUAN!E16)</f>
        <v> </v>
      </c>
      <c r="F16" s="70"/>
      <c r="G16" s="70"/>
      <c r="H16" s="120">
        <f t="shared" si="0"/>
        <v>0</v>
      </c>
      <c r="I16" s="120"/>
      <c r="J16" s="120"/>
      <c r="K16" s="121"/>
      <c r="L16" s="122"/>
      <c r="M16" s="23"/>
    </row>
    <row r="17" spans="1:13" ht="15" customHeight="1">
      <c r="A17" s="116" t="str">
        <f>IF(QUAN!A17=0," ",QUAN!A17)</f>
        <v> </v>
      </c>
      <c r="B17" s="117"/>
      <c r="C17" s="118" t="str">
        <f>IF(QUAN!C17=0," ",QUAN!C17)</f>
        <v> </v>
      </c>
      <c r="D17" s="119"/>
      <c r="E17" s="42" t="str">
        <f>IF(QUAN!E17=0," ",QUAN!E17)</f>
        <v> </v>
      </c>
      <c r="F17" s="70"/>
      <c r="G17" s="70"/>
      <c r="H17" s="120">
        <f t="shared" si="0"/>
        <v>0</v>
      </c>
      <c r="I17" s="120"/>
      <c r="J17" s="120"/>
      <c r="K17" s="121"/>
      <c r="L17" s="122"/>
      <c r="M17" s="23"/>
    </row>
    <row r="18" spans="1:13" ht="15" customHeight="1">
      <c r="A18" s="116" t="str">
        <f>IF(QUAN!A18=0," ",QUAN!A18)</f>
        <v> </v>
      </c>
      <c r="B18" s="117"/>
      <c r="C18" s="118" t="str">
        <f>IF(QUAN!C18=0," ",QUAN!C18)</f>
        <v> </v>
      </c>
      <c r="D18" s="119"/>
      <c r="E18" s="42" t="str">
        <f>IF(QUAN!E18=0," ",QUAN!E18)</f>
        <v> </v>
      </c>
      <c r="F18" s="70"/>
      <c r="G18" s="70"/>
      <c r="H18" s="120">
        <f t="shared" si="0"/>
        <v>0</v>
      </c>
      <c r="I18" s="120"/>
      <c r="J18" s="120"/>
      <c r="K18" s="121"/>
      <c r="L18" s="122"/>
      <c r="M18" s="23"/>
    </row>
    <row r="19" spans="1:33" s="3" customFormat="1" ht="15" customHeight="1">
      <c r="A19" s="116" t="str">
        <f>IF(QUAN!A19=0," ",QUAN!A19)</f>
        <v> </v>
      </c>
      <c r="B19" s="117"/>
      <c r="C19" s="118" t="str">
        <f>IF(QUAN!C19=0," ",QUAN!C19)</f>
        <v> </v>
      </c>
      <c r="D19" s="119"/>
      <c r="E19" s="42" t="str">
        <f>IF(QUAN!E19=0," ",QUAN!E19)</f>
        <v> </v>
      </c>
      <c r="F19" s="70"/>
      <c r="G19" s="70"/>
      <c r="H19" s="120">
        <f>IF(F19=0,0,E19*F19)</f>
        <v>0</v>
      </c>
      <c r="I19" s="120"/>
      <c r="J19" s="120"/>
      <c r="K19" s="121"/>
      <c r="L19" s="122"/>
      <c r="M19" s="28"/>
      <c r="AG19" s="3" t="s">
        <v>9</v>
      </c>
    </row>
    <row r="20" spans="1:33" s="3" customFormat="1" ht="15" customHeight="1">
      <c r="A20" s="116" t="str">
        <f>IF(QUAN!A20=0," ",QUAN!A20)</f>
        <v> </v>
      </c>
      <c r="B20" s="117"/>
      <c r="C20" s="118" t="str">
        <f>IF(QUAN!C20=0," ",QUAN!C20)</f>
        <v> </v>
      </c>
      <c r="D20" s="119"/>
      <c r="E20" s="42" t="str">
        <f>IF(QUAN!E20=0," ",QUAN!E20)</f>
        <v> </v>
      </c>
      <c r="F20" s="70"/>
      <c r="G20" s="70"/>
      <c r="H20" s="120">
        <f aca="true" t="shared" si="1" ref="H20:H34">IF(F20=0,0,E20*F20)</f>
        <v>0</v>
      </c>
      <c r="I20" s="120"/>
      <c r="J20" s="120"/>
      <c r="K20" s="121"/>
      <c r="L20" s="122"/>
      <c r="M20" s="28"/>
      <c r="AG20" s="3" t="s">
        <v>10</v>
      </c>
    </row>
    <row r="21" spans="1:33" s="3" customFormat="1" ht="15" customHeight="1">
      <c r="A21" s="116" t="str">
        <f>IF(QUAN!A21=0," ",QUAN!A21)</f>
        <v> </v>
      </c>
      <c r="B21" s="117"/>
      <c r="C21" s="118" t="str">
        <f>IF(QUAN!C21=0," ",QUAN!C21)</f>
        <v> </v>
      </c>
      <c r="D21" s="119"/>
      <c r="E21" s="42" t="str">
        <f>IF(QUAN!E21=0," ",QUAN!E21)</f>
        <v> </v>
      </c>
      <c r="F21" s="70"/>
      <c r="G21" s="70"/>
      <c r="H21" s="120">
        <f t="shared" si="1"/>
        <v>0</v>
      </c>
      <c r="I21" s="120"/>
      <c r="J21" s="120"/>
      <c r="K21" s="121"/>
      <c r="L21" s="122"/>
      <c r="M21" s="28"/>
      <c r="AG21" s="3" t="s">
        <v>11</v>
      </c>
    </row>
    <row r="22" spans="1:33" s="3" customFormat="1" ht="15" customHeight="1">
      <c r="A22" s="116" t="str">
        <f>IF(QUAN!A22=0," ",QUAN!A22)</f>
        <v> </v>
      </c>
      <c r="B22" s="117"/>
      <c r="C22" s="118" t="str">
        <f>IF(QUAN!C22=0," ",QUAN!C22)</f>
        <v> </v>
      </c>
      <c r="D22" s="119"/>
      <c r="E22" s="42" t="str">
        <f>IF(QUAN!E22=0," ",QUAN!E22)</f>
        <v> </v>
      </c>
      <c r="F22" s="70"/>
      <c r="G22" s="70"/>
      <c r="H22" s="120">
        <f t="shared" si="1"/>
        <v>0</v>
      </c>
      <c r="I22" s="120"/>
      <c r="J22" s="120"/>
      <c r="K22" s="121"/>
      <c r="L22" s="122"/>
      <c r="M22" s="28"/>
      <c r="AG22" s="10" t="s">
        <v>36</v>
      </c>
    </row>
    <row r="23" spans="1:33" s="3" customFormat="1" ht="15" customHeight="1">
      <c r="A23" s="116" t="str">
        <f>IF(QUAN!A23=0," ",QUAN!A23)</f>
        <v> </v>
      </c>
      <c r="B23" s="117"/>
      <c r="C23" s="118" t="str">
        <f>IF(QUAN!C23=0," ",QUAN!C23)</f>
        <v> </v>
      </c>
      <c r="D23" s="119"/>
      <c r="E23" s="42" t="str">
        <f>IF(QUAN!E23=0," ",QUAN!E23)</f>
        <v> </v>
      </c>
      <c r="F23" s="70"/>
      <c r="G23" s="70"/>
      <c r="H23" s="120">
        <f t="shared" si="1"/>
        <v>0</v>
      </c>
      <c r="I23" s="120"/>
      <c r="J23" s="120"/>
      <c r="K23" s="121"/>
      <c r="L23" s="122"/>
      <c r="M23" s="28"/>
      <c r="AG23" s="10" t="s">
        <v>37</v>
      </c>
    </row>
    <row r="24" spans="1:33" s="3" customFormat="1" ht="15" customHeight="1">
      <c r="A24" s="116" t="str">
        <f>IF(QUAN!A24=0," ",QUAN!A24)</f>
        <v> </v>
      </c>
      <c r="B24" s="117"/>
      <c r="C24" s="118" t="str">
        <f>IF(QUAN!C24=0," ",QUAN!C24)</f>
        <v> </v>
      </c>
      <c r="D24" s="119"/>
      <c r="E24" s="42" t="str">
        <f>IF(QUAN!E24=0," ",QUAN!E24)</f>
        <v> </v>
      </c>
      <c r="F24" s="70"/>
      <c r="G24" s="70"/>
      <c r="H24" s="120">
        <f t="shared" si="1"/>
        <v>0</v>
      </c>
      <c r="I24" s="120"/>
      <c r="J24" s="120"/>
      <c r="K24" s="121"/>
      <c r="L24" s="122"/>
      <c r="M24" s="28"/>
      <c r="AG24" s="3" t="s">
        <v>25</v>
      </c>
    </row>
    <row r="25" spans="1:33" s="3" customFormat="1" ht="15" customHeight="1">
      <c r="A25" s="116" t="str">
        <f>IF(QUAN!A25=0," ",QUAN!A25)</f>
        <v> </v>
      </c>
      <c r="B25" s="117"/>
      <c r="C25" s="118" t="str">
        <f>IF(QUAN!C25=0," ",QUAN!C25)</f>
        <v> </v>
      </c>
      <c r="D25" s="119"/>
      <c r="E25" s="42" t="str">
        <f>IF(QUAN!E25=0," ",QUAN!E25)</f>
        <v> </v>
      </c>
      <c r="F25" s="70"/>
      <c r="G25" s="70"/>
      <c r="H25" s="120">
        <f t="shared" si="1"/>
        <v>0</v>
      </c>
      <c r="I25" s="120"/>
      <c r="J25" s="120"/>
      <c r="K25" s="121"/>
      <c r="L25" s="122"/>
      <c r="M25" s="28"/>
      <c r="AG25" s="3" t="s">
        <v>12</v>
      </c>
    </row>
    <row r="26" spans="1:33" s="3" customFormat="1" ht="15" customHeight="1">
      <c r="A26" s="116" t="str">
        <f>IF(QUAN!A26=0," ",QUAN!A26)</f>
        <v> </v>
      </c>
      <c r="B26" s="117"/>
      <c r="C26" s="118" t="str">
        <f>IF(QUAN!C26=0," ",QUAN!C26)</f>
        <v> </v>
      </c>
      <c r="D26" s="119"/>
      <c r="E26" s="42" t="str">
        <f>IF(QUAN!E26=0," ",QUAN!E26)</f>
        <v> </v>
      </c>
      <c r="F26" s="70"/>
      <c r="G26" s="70"/>
      <c r="H26" s="120">
        <f t="shared" si="1"/>
        <v>0</v>
      </c>
      <c r="I26" s="120"/>
      <c r="J26" s="120"/>
      <c r="K26" s="121"/>
      <c r="L26" s="122"/>
      <c r="M26" s="28"/>
      <c r="AG26" s="3" t="s">
        <v>13</v>
      </c>
    </row>
    <row r="27" spans="1:33" s="3" customFormat="1" ht="15" customHeight="1">
      <c r="A27" s="116" t="str">
        <f>IF(QUAN!A27=0," ",QUAN!A27)</f>
        <v> </v>
      </c>
      <c r="B27" s="117"/>
      <c r="C27" s="118" t="str">
        <f>IF(QUAN!C27=0," ",QUAN!C27)</f>
        <v> </v>
      </c>
      <c r="D27" s="119"/>
      <c r="E27" s="42" t="str">
        <f>IF(QUAN!E27=0," ",QUAN!E27)</f>
        <v> </v>
      </c>
      <c r="F27" s="70"/>
      <c r="G27" s="70"/>
      <c r="H27" s="120">
        <f t="shared" si="1"/>
        <v>0</v>
      </c>
      <c r="I27" s="120"/>
      <c r="J27" s="120"/>
      <c r="K27" s="121"/>
      <c r="L27" s="122"/>
      <c r="M27" s="28"/>
      <c r="AG27" s="3" t="s">
        <v>14</v>
      </c>
    </row>
    <row r="28" spans="1:33" s="3" customFormat="1" ht="15" customHeight="1">
      <c r="A28" s="116" t="str">
        <f>IF(QUAN!A28=0," ",QUAN!A28)</f>
        <v> </v>
      </c>
      <c r="B28" s="117"/>
      <c r="C28" s="118" t="str">
        <f>IF(QUAN!C28=0," ",QUAN!C28)</f>
        <v> </v>
      </c>
      <c r="D28" s="119"/>
      <c r="E28" s="42" t="str">
        <f>IF(QUAN!E28=0," ",QUAN!E28)</f>
        <v> </v>
      </c>
      <c r="F28" s="70"/>
      <c r="G28" s="70"/>
      <c r="H28" s="120">
        <f t="shared" si="1"/>
        <v>0</v>
      </c>
      <c r="I28" s="120"/>
      <c r="J28" s="120"/>
      <c r="K28" s="121"/>
      <c r="L28" s="122"/>
      <c r="M28" s="28"/>
      <c r="AG28" s="3" t="s">
        <v>16</v>
      </c>
    </row>
    <row r="29" spans="1:33" s="3" customFormat="1" ht="15" customHeight="1">
      <c r="A29" s="116" t="str">
        <f>IF(QUAN!A29=0," ",QUAN!A29)</f>
        <v> </v>
      </c>
      <c r="B29" s="117"/>
      <c r="C29" s="118" t="str">
        <f>IF(QUAN!C29=0," ",QUAN!C29)</f>
        <v> </v>
      </c>
      <c r="D29" s="119"/>
      <c r="E29" s="42" t="str">
        <f>IF(QUAN!E29=0," ",QUAN!E29)</f>
        <v> </v>
      </c>
      <c r="F29" s="70"/>
      <c r="G29" s="70"/>
      <c r="H29" s="120">
        <f t="shared" si="1"/>
        <v>0</v>
      </c>
      <c r="I29" s="120"/>
      <c r="J29" s="120"/>
      <c r="K29" s="121"/>
      <c r="L29" s="122"/>
      <c r="M29" s="28"/>
      <c r="AG29" s="3" t="s">
        <v>15</v>
      </c>
    </row>
    <row r="30" spans="1:33" s="3" customFormat="1" ht="15" customHeight="1">
      <c r="A30" s="116" t="str">
        <f>IF(QUAN!A30=0," ",QUAN!A30)</f>
        <v> </v>
      </c>
      <c r="B30" s="117"/>
      <c r="C30" s="118" t="str">
        <f>IF(QUAN!C30=0," ",QUAN!C30)</f>
        <v> </v>
      </c>
      <c r="D30" s="119"/>
      <c r="E30" s="42" t="str">
        <f>IF(QUAN!E30=0," ",QUAN!E30)</f>
        <v> </v>
      </c>
      <c r="F30" s="70"/>
      <c r="G30" s="70"/>
      <c r="H30" s="120">
        <f t="shared" si="1"/>
        <v>0</v>
      </c>
      <c r="I30" s="120"/>
      <c r="J30" s="120"/>
      <c r="K30" s="121"/>
      <c r="L30" s="122"/>
      <c r="M30" s="28"/>
      <c r="AG30" s="10" t="s">
        <v>38</v>
      </c>
    </row>
    <row r="31" spans="1:33" s="3" customFormat="1" ht="15" customHeight="1">
      <c r="A31" s="116" t="str">
        <f>IF(QUAN!A31=0," ",QUAN!A31)</f>
        <v> </v>
      </c>
      <c r="B31" s="117"/>
      <c r="C31" s="118" t="str">
        <f>IF(QUAN!C31=0," ",QUAN!C31)</f>
        <v> </v>
      </c>
      <c r="D31" s="119"/>
      <c r="E31" s="42" t="str">
        <f>IF(QUAN!E31=0," ",QUAN!E31)</f>
        <v> </v>
      </c>
      <c r="F31" s="70"/>
      <c r="G31" s="70"/>
      <c r="H31" s="120">
        <f t="shared" si="1"/>
        <v>0</v>
      </c>
      <c r="I31" s="120"/>
      <c r="J31" s="120"/>
      <c r="K31" s="121"/>
      <c r="L31" s="122"/>
      <c r="M31" s="28"/>
      <c r="AG31" s="3" t="s">
        <v>17</v>
      </c>
    </row>
    <row r="32" spans="1:33" s="3" customFormat="1" ht="15" customHeight="1">
      <c r="A32" s="116" t="str">
        <f>IF(QUAN!A32=0," ",QUAN!A32)</f>
        <v> </v>
      </c>
      <c r="B32" s="117"/>
      <c r="C32" s="118" t="str">
        <f>IF(QUAN!C32=0," ",QUAN!C32)</f>
        <v> </v>
      </c>
      <c r="D32" s="119"/>
      <c r="E32" s="42" t="str">
        <f>IF(QUAN!E32=0," ",QUAN!E32)</f>
        <v> </v>
      </c>
      <c r="F32" s="70"/>
      <c r="G32" s="70"/>
      <c r="H32" s="120">
        <f t="shared" si="1"/>
        <v>0</v>
      </c>
      <c r="I32" s="120"/>
      <c r="J32" s="120"/>
      <c r="K32" s="121"/>
      <c r="L32" s="122"/>
      <c r="M32" s="28"/>
      <c r="AG32" s="10" t="s">
        <v>39</v>
      </c>
    </row>
    <row r="33" spans="1:33" s="3" customFormat="1" ht="15" customHeight="1">
      <c r="A33" s="116" t="str">
        <f>IF(QUAN!A33=0," ",QUAN!A33)</f>
        <v> </v>
      </c>
      <c r="B33" s="117"/>
      <c r="C33" s="118" t="str">
        <f>IF(QUAN!C33=0," ",QUAN!C33)</f>
        <v> </v>
      </c>
      <c r="D33" s="119"/>
      <c r="E33" s="42" t="str">
        <f>IF(QUAN!E33=0," ",QUAN!E33)</f>
        <v> </v>
      </c>
      <c r="F33" s="70"/>
      <c r="G33" s="70"/>
      <c r="H33" s="120">
        <f t="shared" si="1"/>
        <v>0</v>
      </c>
      <c r="I33" s="120"/>
      <c r="J33" s="120"/>
      <c r="K33" s="121"/>
      <c r="L33" s="122"/>
      <c r="M33" s="28"/>
      <c r="AG33" s="10" t="s">
        <v>40</v>
      </c>
    </row>
    <row r="34" spans="1:33" s="3" customFormat="1" ht="15" customHeight="1" thickBot="1">
      <c r="A34" s="116" t="str">
        <f>IF(QUAN!A34=0," ",QUAN!A34)</f>
        <v> </v>
      </c>
      <c r="B34" s="117"/>
      <c r="C34" s="118" t="str">
        <f>IF(QUAN!C34=0," ",QUAN!C34)</f>
        <v> </v>
      </c>
      <c r="D34" s="119"/>
      <c r="E34" s="42" t="str">
        <f>IF(QUAN!E34=0," ",QUAN!E34)</f>
        <v> </v>
      </c>
      <c r="F34" s="70"/>
      <c r="G34" s="70"/>
      <c r="H34" s="120">
        <f t="shared" si="1"/>
        <v>0</v>
      </c>
      <c r="I34" s="120"/>
      <c r="J34" s="120"/>
      <c r="K34" s="121"/>
      <c r="L34" s="122"/>
      <c r="M34" s="28"/>
      <c r="AG34" s="3" t="s">
        <v>18</v>
      </c>
    </row>
    <row r="35" spans="1:34" s="3" customFormat="1" ht="19.5" customHeight="1" thickBot="1">
      <c r="A35" s="128" t="s">
        <v>93</v>
      </c>
      <c r="B35" s="129"/>
      <c r="C35" s="129"/>
      <c r="D35" s="129"/>
      <c r="E35" s="129"/>
      <c r="F35" s="129"/>
      <c r="G35" s="129"/>
      <c r="H35" s="130"/>
      <c r="I35" s="47" t="s">
        <v>7</v>
      </c>
      <c r="J35" s="143">
        <f>SUM(H3:L34)</f>
        <v>0</v>
      </c>
      <c r="K35" s="143"/>
      <c r="L35" s="144"/>
      <c r="M35" s="29"/>
      <c r="AG35" s="36" t="s">
        <v>41</v>
      </c>
      <c r="AH35" s="12"/>
    </row>
    <row r="36" spans="1:34" s="3" customFormat="1" ht="13.5" customHeight="1">
      <c r="A36" s="125" t="s">
        <v>94</v>
      </c>
      <c r="B36" s="126"/>
      <c r="C36" s="126"/>
      <c r="D36" s="126"/>
      <c r="E36" s="126"/>
      <c r="F36" s="126"/>
      <c r="G36" s="126"/>
      <c r="H36" s="126"/>
      <c r="I36" s="126"/>
      <c r="J36" s="126"/>
      <c r="K36" s="126"/>
      <c r="L36" s="127"/>
      <c r="M36" s="29"/>
      <c r="AG36" s="3" t="s">
        <v>19</v>
      </c>
      <c r="AH36" s="12"/>
    </row>
    <row r="37" spans="1:34" s="3" customFormat="1" ht="19.5" customHeight="1">
      <c r="A37" s="125"/>
      <c r="B37" s="126"/>
      <c r="C37" s="126"/>
      <c r="D37" s="126"/>
      <c r="E37" s="126"/>
      <c r="F37" s="126"/>
      <c r="G37" s="126"/>
      <c r="H37" s="126"/>
      <c r="I37" s="126"/>
      <c r="J37" s="126"/>
      <c r="K37" s="126"/>
      <c r="L37" s="127"/>
      <c r="M37" s="29"/>
      <c r="N37" s="6"/>
      <c r="AG37" s="37" t="s">
        <v>42</v>
      </c>
      <c r="AH37" s="12"/>
    </row>
    <row r="38" spans="1:34" s="3" customFormat="1" ht="13.5">
      <c r="A38" s="125"/>
      <c r="B38" s="126"/>
      <c r="C38" s="126"/>
      <c r="D38" s="126"/>
      <c r="E38" s="126"/>
      <c r="F38" s="126"/>
      <c r="G38" s="126"/>
      <c r="H38" s="126"/>
      <c r="I38" s="126"/>
      <c r="J38" s="126"/>
      <c r="K38" s="126"/>
      <c r="L38" s="127"/>
      <c r="M38" s="29"/>
      <c r="AG38" s="10" t="s">
        <v>43</v>
      </c>
      <c r="AH38" s="12"/>
    </row>
    <row r="39" spans="1:34" s="3" customFormat="1" ht="18" customHeight="1" thickBot="1">
      <c r="A39" s="125"/>
      <c r="B39" s="126"/>
      <c r="C39" s="126"/>
      <c r="D39" s="126"/>
      <c r="E39" s="126"/>
      <c r="F39" s="126"/>
      <c r="G39" s="126"/>
      <c r="H39" s="126"/>
      <c r="I39" s="126"/>
      <c r="J39" s="126"/>
      <c r="K39" s="126"/>
      <c r="L39" s="127"/>
      <c r="M39" s="30"/>
      <c r="AG39" s="10" t="s">
        <v>44</v>
      </c>
      <c r="AH39" s="12"/>
    </row>
    <row r="40" spans="1:34" s="3" customFormat="1" ht="18" customHeight="1">
      <c r="A40" s="59"/>
      <c r="B40" s="135" t="s">
        <v>26</v>
      </c>
      <c r="C40" s="136"/>
      <c r="D40" s="136"/>
      <c r="E40" s="136"/>
      <c r="F40" s="137"/>
      <c r="G40" s="133" t="s">
        <v>32</v>
      </c>
      <c r="H40" s="134"/>
      <c r="I40" s="60" t="str">
        <f>IF(QUAN!I40=0," ",QUAN!I40)</f>
        <v> </v>
      </c>
      <c r="J40" s="61" t="str">
        <f>IF(QUAN!J40=0," ",QUAN!J40)</f>
        <v> </v>
      </c>
      <c r="K40" s="81" t="s">
        <v>97</v>
      </c>
      <c r="L40" s="82"/>
      <c r="M40" s="30"/>
      <c r="AG40" s="10" t="s">
        <v>45</v>
      </c>
      <c r="AH40" s="12"/>
    </row>
    <row r="41" spans="1:34" s="3" customFormat="1" ht="12.75">
      <c r="A41" s="21"/>
      <c r="B41" s="138"/>
      <c r="C41" s="139"/>
      <c r="D41" s="139"/>
      <c r="E41" s="139"/>
      <c r="F41" s="140"/>
      <c r="G41" s="85" t="s">
        <v>31</v>
      </c>
      <c r="H41" s="86"/>
      <c r="I41" s="38" t="str">
        <f>IF(QUAN!I41=0," ",QUAN!I41)</f>
        <v> </v>
      </c>
      <c r="J41" s="39" t="str">
        <f>IF(QUAN!J41=0," ",QUAN!J41)</f>
        <v> </v>
      </c>
      <c r="K41" s="131"/>
      <c r="L41" s="132"/>
      <c r="M41" s="31"/>
      <c r="AG41" s="3" t="s">
        <v>20</v>
      </c>
      <c r="AH41" s="12"/>
    </row>
    <row r="42" spans="1:34" s="3" customFormat="1" ht="13.5" thickBot="1">
      <c r="A42" s="21"/>
      <c r="B42" s="106" t="s">
        <v>27</v>
      </c>
      <c r="C42" s="107"/>
      <c r="D42" s="145" t="str">
        <f>IF(QUAN!D42=0," ",QUAN!D42)</f>
        <v> </v>
      </c>
      <c r="E42" s="145"/>
      <c r="F42" s="145"/>
      <c r="G42" s="85" t="s">
        <v>30</v>
      </c>
      <c r="H42" s="86"/>
      <c r="I42" s="38" t="str">
        <f>IF(QUAN!I42=0," ",QUAN!I42)</f>
        <v> </v>
      </c>
      <c r="J42" s="39" t="str">
        <f>IF(QUAN!J42=0," ",QUAN!J42)</f>
        <v> </v>
      </c>
      <c r="K42" s="83"/>
      <c r="L42" s="84"/>
      <c r="M42" s="31"/>
      <c r="AG42" s="10" t="s">
        <v>46</v>
      </c>
      <c r="AH42" s="12"/>
    </row>
    <row r="43" spans="1:34" s="3" customFormat="1" ht="13.5" thickBot="1">
      <c r="A43" s="22"/>
      <c r="B43" s="97" t="s">
        <v>28</v>
      </c>
      <c r="C43" s="98"/>
      <c r="D43" s="123" t="str">
        <f>IF(QUAN!D43=0," ",QUAN!D43)</f>
        <v> </v>
      </c>
      <c r="E43" s="123"/>
      <c r="F43" s="124"/>
      <c r="G43" s="75" t="s">
        <v>29</v>
      </c>
      <c r="H43" s="76"/>
      <c r="I43" s="40" t="str">
        <f>IF(QUAN!I43=0," ",QUAN!I43)</f>
        <v> </v>
      </c>
      <c r="J43" s="41" t="str">
        <f>IF(QUAN!J43=0," ",QUAN!J43)</f>
        <v> </v>
      </c>
      <c r="K43" s="63">
        <v>1</v>
      </c>
      <c r="L43" s="64">
        <v>1</v>
      </c>
      <c r="M43" s="32"/>
      <c r="AG43" s="10" t="s">
        <v>47</v>
      </c>
      <c r="AH43" s="12"/>
    </row>
    <row r="44" spans="1:34" s="3" customFormat="1" ht="15">
      <c r="A44" s="141"/>
      <c r="B44" s="141"/>
      <c r="C44" s="141"/>
      <c r="D44" s="142"/>
      <c r="E44" s="142"/>
      <c r="F44" s="17"/>
      <c r="G44" s="17"/>
      <c r="H44" s="15"/>
      <c r="I44" s="15"/>
      <c r="J44" s="15"/>
      <c r="K44" s="15"/>
      <c r="L44" s="16"/>
      <c r="M44" s="16"/>
      <c r="AG44" s="3" t="s">
        <v>21</v>
      </c>
      <c r="AH44" s="12"/>
    </row>
    <row r="45" spans="1:34" s="3" customFormat="1" ht="13.5">
      <c r="A45" s="18"/>
      <c r="B45" s="18"/>
      <c r="C45" s="18"/>
      <c r="D45" s="19"/>
      <c r="E45" s="19"/>
      <c r="F45" s="19"/>
      <c r="G45" s="19"/>
      <c r="H45" s="15"/>
      <c r="I45" s="15"/>
      <c r="J45" s="15"/>
      <c r="K45" s="15"/>
      <c r="L45" s="13"/>
      <c r="M45" s="13"/>
      <c r="AG45" s="3" t="s">
        <v>22</v>
      </c>
      <c r="AH45" s="12"/>
    </row>
    <row r="46" spans="1:34" s="3" customFormat="1" ht="13.5">
      <c r="A46" s="18"/>
      <c r="B46" s="18"/>
      <c r="C46" s="18"/>
      <c r="D46" s="14"/>
      <c r="E46" s="14"/>
      <c r="F46" s="14"/>
      <c r="G46" s="14"/>
      <c r="H46" s="15"/>
      <c r="I46" s="15"/>
      <c r="J46" s="15"/>
      <c r="K46" s="15"/>
      <c r="L46" s="13"/>
      <c r="M46" s="13"/>
      <c r="AG46" s="10" t="s">
        <v>48</v>
      </c>
      <c r="AH46" s="12"/>
    </row>
    <row r="47" spans="1:34" s="3" customFormat="1" ht="13.5">
      <c r="A47" s="18"/>
      <c r="B47" s="18"/>
      <c r="C47" s="18"/>
      <c r="D47" s="14"/>
      <c r="E47" s="14"/>
      <c r="F47" s="14"/>
      <c r="G47" s="14"/>
      <c r="H47" s="15"/>
      <c r="I47" s="15"/>
      <c r="J47" s="15"/>
      <c r="K47" s="15"/>
      <c r="L47" s="13"/>
      <c r="M47" s="13"/>
      <c r="AG47" s="3" t="s">
        <v>23</v>
      </c>
      <c r="AH47" s="12"/>
    </row>
    <row r="48" spans="1:34" s="3" customFormat="1" ht="13.5">
      <c r="A48" s="7"/>
      <c r="B48" s="7"/>
      <c r="C48" s="7"/>
      <c r="D48" s="8"/>
      <c r="E48" s="8"/>
      <c r="F48" s="8"/>
      <c r="G48" s="8"/>
      <c r="H48" s="14"/>
      <c r="I48" s="14"/>
      <c r="J48" s="14"/>
      <c r="K48" s="14"/>
      <c r="L48" s="14"/>
      <c r="M48" s="14"/>
      <c r="AG48" s="10" t="s">
        <v>49</v>
      </c>
      <c r="AH48" s="12"/>
    </row>
    <row r="49" spans="1:34" s="3" customFormat="1" ht="13.5">
      <c r="A49" s="7"/>
      <c r="B49" s="7"/>
      <c r="C49" s="7"/>
      <c r="D49" s="8"/>
      <c r="E49" s="8"/>
      <c r="F49" s="8"/>
      <c r="G49" s="8"/>
      <c r="H49" s="8"/>
      <c r="I49" s="8"/>
      <c r="J49" s="8"/>
      <c r="K49" s="8"/>
      <c r="L49" s="8"/>
      <c r="M49" s="8"/>
      <c r="AG49" s="3" t="s">
        <v>24</v>
      </c>
      <c r="AH49" s="12"/>
    </row>
    <row r="50" spans="1:34" s="3" customFormat="1" ht="13.5">
      <c r="A50" s="4"/>
      <c r="B50" s="4"/>
      <c r="C50" s="4"/>
      <c r="D50" s="5"/>
      <c r="E50" s="5"/>
      <c r="F50" s="5"/>
      <c r="G50" s="5"/>
      <c r="H50" s="5"/>
      <c r="I50" s="5"/>
      <c r="J50" s="5"/>
      <c r="K50" s="5"/>
      <c r="L50" s="5"/>
      <c r="M50" s="5"/>
      <c r="AG50" s="10" t="s">
        <v>34</v>
      </c>
      <c r="AH50" s="12"/>
    </row>
    <row r="51" ht="13.5" customHeight="1">
      <c r="AG51" s="10" t="s">
        <v>35</v>
      </c>
    </row>
    <row r="55" ht="30" customHeight="1">
      <c r="AG55" s="58" t="s">
        <v>92</v>
      </c>
    </row>
  </sheetData>
  <sheetProtection formatColumns="0" formatRows="0"/>
  <mergeCells count="149">
    <mergeCell ref="G40:H40"/>
    <mergeCell ref="K40:L40"/>
    <mergeCell ref="B40:F41"/>
    <mergeCell ref="A44:E44"/>
    <mergeCell ref="J35:L35"/>
    <mergeCell ref="B42:C42"/>
    <mergeCell ref="D42:F42"/>
    <mergeCell ref="G42:H42"/>
    <mergeCell ref="K42:L42"/>
    <mergeCell ref="B43:C43"/>
    <mergeCell ref="D43:F43"/>
    <mergeCell ref="G43:H43"/>
    <mergeCell ref="A36:L39"/>
    <mergeCell ref="A34:B34"/>
    <mergeCell ref="C34:D34"/>
    <mergeCell ref="F34:G34"/>
    <mergeCell ref="H34:L34"/>
    <mergeCell ref="A35:H35"/>
    <mergeCell ref="G41:H41"/>
    <mergeCell ref="K41:L41"/>
    <mergeCell ref="A32:B32"/>
    <mergeCell ref="C32:D32"/>
    <mergeCell ref="F32:G32"/>
    <mergeCell ref="H32:L32"/>
    <mergeCell ref="A33:B33"/>
    <mergeCell ref="C33:D33"/>
    <mergeCell ref="F33:G33"/>
    <mergeCell ref="H33:L33"/>
    <mergeCell ref="A30:B30"/>
    <mergeCell ref="C30:D30"/>
    <mergeCell ref="F30:G30"/>
    <mergeCell ref="H30:L30"/>
    <mergeCell ref="A31:B31"/>
    <mergeCell ref="C31:D31"/>
    <mergeCell ref="F31:G31"/>
    <mergeCell ref="H31:L31"/>
    <mergeCell ref="A28:B28"/>
    <mergeCell ref="C28:D28"/>
    <mergeCell ref="F28:G28"/>
    <mergeCell ref="H28:L28"/>
    <mergeCell ref="A29:B29"/>
    <mergeCell ref="C29:D29"/>
    <mergeCell ref="F29:G29"/>
    <mergeCell ref="H29:L29"/>
    <mergeCell ref="A26:B26"/>
    <mergeCell ref="C26:D26"/>
    <mergeCell ref="F26:G26"/>
    <mergeCell ref="H26:L26"/>
    <mergeCell ref="A27:B27"/>
    <mergeCell ref="C27:D27"/>
    <mergeCell ref="F27:G27"/>
    <mergeCell ref="H27:L27"/>
    <mergeCell ref="A24:B24"/>
    <mergeCell ref="C24:D24"/>
    <mergeCell ref="F24:G24"/>
    <mergeCell ref="H24:L24"/>
    <mergeCell ref="A25:B25"/>
    <mergeCell ref="C25:D25"/>
    <mergeCell ref="F25:G25"/>
    <mergeCell ref="H25:L25"/>
    <mergeCell ref="A22:B22"/>
    <mergeCell ref="C22:D22"/>
    <mergeCell ref="F22:G22"/>
    <mergeCell ref="H22:L22"/>
    <mergeCell ref="A23:B23"/>
    <mergeCell ref="C23:D23"/>
    <mergeCell ref="F23:G23"/>
    <mergeCell ref="H23:L23"/>
    <mergeCell ref="A20:B20"/>
    <mergeCell ref="C20:D20"/>
    <mergeCell ref="F20:G20"/>
    <mergeCell ref="H20:L20"/>
    <mergeCell ref="A21:B21"/>
    <mergeCell ref="C21:D21"/>
    <mergeCell ref="F21:G21"/>
    <mergeCell ref="H21:L21"/>
    <mergeCell ref="A1:L1"/>
    <mergeCell ref="A2:B2"/>
    <mergeCell ref="C2:D2"/>
    <mergeCell ref="F2:G2"/>
    <mergeCell ref="H2:L2"/>
    <mergeCell ref="A19:B19"/>
    <mergeCell ref="C19:D19"/>
    <mergeCell ref="F19:G19"/>
    <mergeCell ref="H19:L19"/>
    <mergeCell ref="H3:L3"/>
    <mergeCell ref="H4:L4"/>
    <mergeCell ref="H5:L5"/>
    <mergeCell ref="H6:L6"/>
    <mergeCell ref="H7:L7"/>
    <mergeCell ref="H8:L8"/>
    <mergeCell ref="H9:L9"/>
    <mergeCell ref="H10:L10"/>
    <mergeCell ref="H11:L11"/>
    <mergeCell ref="H12:L12"/>
    <mergeCell ref="H13:L13"/>
    <mergeCell ref="H14:L14"/>
    <mergeCell ref="H15:L15"/>
    <mergeCell ref="H16:L16"/>
    <mergeCell ref="H17:L17"/>
    <mergeCell ref="H18:L18"/>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A3:B3"/>
    <mergeCell ref="A4:B4"/>
    <mergeCell ref="A5:B5"/>
    <mergeCell ref="A6:B6"/>
    <mergeCell ref="A7:B7"/>
    <mergeCell ref="A8:B8"/>
    <mergeCell ref="A9:B9"/>
    <mergeCell ref="A16:B16"/>
    <mergeCell ref="A17:B17"/>
    <mergeCell ref="A18:B18"/>
    <mergeCell ref="A10:B10"/>
    <mergeCell ref="A11:B11"/>
    <mergeCell ref="A12:B12"/>
    <mergeCell ref="A13:B13"/>
    <mergeCell ref="A14:B14"/>
    <mergeCell ref="A15:B15"/>
  </mergeCells>
  <printOptions/>
  <pageMargins left="0.87" right="0.25" top="0.5" bottom="0.5" header="0.18" footer="0.17"/>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Janet.Vosberg</dc:creator>
  <cp:keywords/>
  <dc:description/>
  <cp:lastModifiedBy>Mitchell McCarthy</cp:lastModifiedBy>
  <cp:lastPrinted>2018-05-23T17:41:46Z</cp:lastPrinted>
  <dcterms:created xsi:type="dcterms:W3CDTF">2005-03-24T21:50:38Z</dcterms:created>
  <dcterms:modified xsi:type="dcterms:W3CDTF">2019-03-05T21:43:04Z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